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3\ΑΠΟΣΠΑΣΕΙΣ ΕΝΤΟΣ\istoselida\"/>
    </mc:Choice>
  </mc:AlternateContent>
  <xr:revisionPtr revIDLastSave="0" documentId="13_ncr:1_{A1DE869E-EEF7-42C2-816B-0FC7D70CCF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ΠΕ70" sheetId="1" r:id="rId1"/>
    <sheet name="ΣΤΗ ΔΙΑΘΕΣΗ" sheetId="2" r:id="rId2"/>
    <sheet name="ΠΕ60" sheetId="3" r:id="rId3"/>
    <sheet name="ΠΕ11" sheetId="5" r:id="rId4"/>
    <sheet name="ΠΕ06" sheetId="6" r:id="rId5"/>
    <sheet name="ΠΕ86" sheetId="7" r:id="rId6"/>
    <sheet name="ΠΕ91" sheetId="8" r:id="rId7"/>
    <sheet name="ΠΕ05" sheetId="9" r:id="rId8"/>
    <sheet name="ΠΕ07" sheetId="10" r:id="rId9"/>
  </sheets>
  <definedNames>
    <definedName name="_xlnm._FilterDatabase" localSheetId="0" hidden="1">ΠΕ70!$A$2:$J$48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0" l="1"/>
  <c r="K55" i="2"/>
  <c r="K50" i="2"/>
  <c r="K45" i="2"/>
  <c r="K44" i="2"/>
  <c r="K43" i="2"/>
  <c r="J55" i="2"/>
  <c r="J50" i="2"/>
  <c r="J9" i="5"/>
  <c r="J44" i="2"/>
  <c r="J45" i="2"/>
  <c r="J43" i="2"/>
  <c r="J3" i="9"/>
  <c r="J3" i="8"/>
  <c r="J8" i="5"/>
  <c r="J4" i="7"/>
  <c r="J3" i="7"/>
  <c r="J6" i="6"/>
  <c r="J5" i="6"/>
  <c r="J4" i="6"/>
  <c r="J3" i="6"/>
  <c r="J7" i="5"/>
  <c r="J6" i="5"/>
  <c r="J5" i="5"/>
  <c r="J4" i="5"/>
  <c r="J3" i="5"/>
  <c r="J16" i="3"/>
  <c r="J12" i="3"/>
  <c r="J13" i="3"/>
  <c r="J10" i="3"/>
  <c r="J17" i="3"/>
  <c r="J19" i="3"/>
  <c r="J14" i="3"/>
  <c r="J5" i="3"/>
  <c r="J15" i="3"/>
  <c r="J9" i="3"/>
  <c r="J8" i="3"/>
  <c r="J18" i="3"/>
  <c r="J11" i="3"/>
  <c r="J7" i="3"/>
  <c r="J6" i="3"/>
  <c r="J4" i="3"/>
  <c r="J3" i="3"/>
  <c r="K25" i="2"/>
  <c r="K19" i="2"/>
  <c r="K23" i="2"/>
  <c r="K20" i="2"/>
  <c r="K8" i="2"/>
  <c r="K16" i="2"/>
  <c r="K9" i="2"/>
  <c r="K3" i="2"/>
  <c r="K4" i="2"/>
  <c r="K22" i="2"/>
  <c r="K6" i="2"/>
  <c r="K7" i="2"/>
  <c r="K36" i="2"/>
  <c r="K15" i="2"/>
  <c r="K29" i="2"/>
  <c r="K35" i="2"/>
  <c r="K31" i="2"/>
  <c r="K14" i="2"/>
  <c r="K13" i="2"/>
  <c r="K28" i="2"/>
  <c r="K30" i="2"/>
  <c r="K27" i="2"/>
  <c r="K5" i="2"/>
  <c r="K34" i="2"/>
  <c r="K12" i="2"/>
  <c r="K18" i="2"/>
  <c r="K10" i="2"/>
  <c r="K21" i="2"/>
  <c r="K17" i="2"/>
  <c r="K24" i="2"/>
  <c r="K11" i="2"/>
  <c r="K33" i="2"/>
  <c r="K26" i="2"/>
  <c r="K32" i="2"/>
  <c r="J32" i="1"/>
  <c r="J48" i="1"/>
  <c r="J46" i="1"/>
  <c r="J35" i="1"/>
  <c r="J41" i="1"/>
  <c r="J27" i="1"/>
  <c r="J3" i="1"/>
  <c r="J17" i="1"/>
  <c r="J16" i="1"/>
  <c r="J31" i="1"/>
  <c r="J18" i="1"/>
  <c r="J15" i="1"/>
  <c r="J24" i="1"/>
  <c r="J6" i="1"/>
  <c r="J28" i="1"/>
  <c r="J34" i="1"/>
  <c r="J38" i="1"/>
  <c r="J14" i="1"/>
  <c r="J47" i="1"/>
  <c r="J9" i="1"/>
  <c r="J5" i="1"/>
  <c r="J20" i="1"/>
  <c r="J25" i="1"/>
  <c r="J37" i="1"/>
  <c r="J12" i="1"/>
  <c r="J8" i="1"/>
  <c r="J36" i="1"/>
  <c r="J45" i="1"/>
  <c r="J23" i="1"/>
  <c r="J26" i="1"/>
  <c r="J19" i="1"/>
  <c r="J33" i="1"/>
  <c r="J40" i="1"/>
  <c r="J4" i="1"/>
  <c r="J43" i="1"/>
  <c r="J11" i="1"/>
  <c r="J21" i="1"/>
  <c r="J13" i="1"/>
  <c r="J30" i="1"/>
  <c r="J22" i="1"/>
  <c r="J10" i="1"/>
  <c r="J29" i="1"/>
  <c r="J39" i="1"/>
  <c r="J42" i="1"/>
  <c r="J44" i="1"/>
  <c r="J7" i="1"/>
</calcChain>
</file>

<file path=xl/sharedStrings.xml><?xml version="1.0" encoding="utf-8"?>
<sst xmlns="http://schemas.openxmlformats.org/spreadsheetml/2006/main" count="516" uniqueCount="210">
  <si>
    <t>α/α</t>
  </si>
  <si>
    <t>ΟΝΟΜΑΣΙΑ  ΣΧΟΛΕΙΟΥ</t>
  </si>
  <si>
    <t>ΕΚΠΑΙΔΕΥΤΙΚΟΙ ΠΕ 70</t>
  </si>
  <si>
    <t>ΕΚΠ/ΚΗΣ ΥΠΗΡΕΣΙΑΣ</t>
  </si>
  <si>
    <t>ΟΙΚΟΓΕΝΕΙΑΚΩΝ&amp;ΣΠΟΥΔΩΝ&amp;ΥΓΕΙΑΣ</t>
  </si>
  <si>
    <t>ΔΗΜΟΣ ΕΝΤΟΠΙΟΤΗΤΑΣ</t>
  </si>
  <si>
    <t>ΜΟΡΙΑ ΕΝΤΟΠΙΟΤΗΤΑΣ</t>
  </si>
  <si>
    <t>ΔΗΜΟΣ ΣΥΝΥΠΗΡΕΤΗΣΗΣ</t>
  </si>
  <si>
    <t>ΜΟΡΙΑ ΣΥΝΥΠΗΡΕΤΗΣΗΣ</t>
  </si>
  <si>
    <t>ΣΥΝΟΛΟ ΧΩΡΙΣ ΕΝΤΟΠ ΚΑΙ ΣΥΝΥΠΗΡ</t>
  </si>
  <si>
    <t>4ο ΔΣ ΚΟΜΟΤΗΝΗΣ</t>
  </si>
  <si>
    <t>ΣΕΡΜΠΕΖΗΣ ΓΕΩΡΓΙΟΣ</t>
  </si>
  <si>
    <t>ΜΑΡ.-ΣΑΠΩΝ</t>
  </si>
  <si>
    <t>ΞΑΝΘΗΣ</t>
  </si>
  <si>
    <t>ΔΙΑΠ. ΔΣ ΙΑΣΜΟΥ</t>
  </si>
  <si>
    <t>ΔΑΛΑΚΟΥΡΑ ΣΤΕΛΑ</t>
  </si>
  <si>
    <t>ΙΑΣΜΟΥ</t>
  </si>
  <si>
    <t>ΔΣ ΞΥΛΑΓΑΝΗΣ</t>
  </si>
  <si>
    <t>ΜΑΥΡΙΔΟΥ ΣΤΑΜΑΤΙΑ</t>
  </si>
  <si>
    <t>Μ/ΚΟ ΔΣ ΙΑΣΜΟΥ</t>
  </si>
  <si>
    <t>ΚΑΡΑΚΩΣΤΑ ΧΡΥΣΗ</t>
  </si>
  <si>
    <t>6ο ΔΣ ΚΟΜΟΤΗΝΗΣ</t>
  </si>
  <si>
    <t>ΑΦΕΝΤΟΥΛΗ ΚΟΡΙΝΑ</t>
  </si>
  <si>
    <t>ΚΟΜΟΤΗΝΗΣ</t>
  </si>
  <si>
    <t>1ο Μ/ΚΟ ΔΣ ΚΟΜΟΤΗΝΗΣ</t>
  </si>
  <si>
    <t>ΠΑΠΑΔΟΠΟΥΛΟΣ ΓΕΩΡΓΙΟΣ</t>
  </si>
  <si>
    <t>ΠΙΤΑΤΖΗ ΚΑΛΛΙΟΠΗ</t>
  </si>
  <si>
    <t>2ο ΔΣ ΚΟΜΟΤΗΝΗΣ</t>
  </si>
  <si>
    <t>ΣΙΑΨΑΛΑΚΗ ΓΕΩΡΓΙΑ</t>
  </si>
  <si>
    <t>9ο ΔΣ ΚΟΜΟΤΗΝΗΣ</t>
  </si>
  <si>
    <t>ΓΕΩΡΓΙΑΔΗΣ ΚΩΝΣΤΑΝΤΙΝΟΣ</t>
  </si>
  <si>
    <t>ΔΣ ΑΡΑΤΟΥ</t>
  </si>
  <si>
    <t>ΕΥΣΤΑΘΟΠΟΥΛΟΥ ΕΡΑΣΜΙΑ</t>
  </si>
  <si>
    <t>ΤΖΙΤΖΙΚΑ ΑΝΘΟΥΛΑ</t>
  </si>
  <si>
    <t xml:space="preserve">ΙΣΜΑΗΛ ΕΜΙΝΕ </t>
  </si>
  <si>
    <t>8ο ΔΣ ΚΟΜΟΤΗΝΗΣ</t>
  </si>
  <si>
    <t>ΓΚΑΤΖΟΓΛΟΥ ΜΕΛΠΟΜΕΝΗ</t>
  </si>
  <si>
    <t>ΤΖΙΒΑΝΗ ΙΩΑΝΝΑ</t>
  </si>
  <si>
    <t>ΠΟΥΛΟΥΤΙΔΟΥ ΑΦΡΟΔΙΤΗ</t>
  </si>
  <si>
    <t>ΠΑΡΑΣΚΕΥΑ ΞΑΝΘΙΠΠΗ</t>
  </si>
  <si>
    <t>10ο ΔΣ ΚΟΜΟΤΗΝΗΣ</t>
  </si>
  <si>
    <t>ΑΝΤΩΝΙΑΔΟΥ ΑΝΝΑ</t>
  </si>
  <si>
    <t>ΓΚΑΣΔΑΡΗ ΙΩΑΝΝΑ</t>
  </si>
  <si>
    <t>Μ/ΚΟ ΔΣ ΟΡΓΑΝΗΣ</t>
  </si>
  <si>
    <t>ΝΑΛΜΠΑΝΤΗ ΧΡΥΣΑΝΘΗ</t>
  </si>
  <si>
    <t>ΚΑΛΤΣΑΣ ΔΗΜΗΤΡΙΟΣ</t>
  </si>
  <si>
    <t>ΜΑΜΕ ΜΑΡΙΚΑ</t>
  </si>
  <si>
    <t>ΔΣ ΡΟΔΙΤΗ</t>
  </si>
  <si>
    <t>ΓΙΑΝΝΑΚΟΠΟΥΛΟΣ ΑΝΕΣΤΗΣ</t>
  </si>
  <si>
    <t>Μ/ΚΟ ΔΣ ΧΛΟΗΣ</t>
  </si>
  <si>
    <t>ΚΩΣΤΑΚΗ ΙΩΑΝΝΑ</t>
  </si>
  <si>
    <t>Μ/ΚΟ ΔΣ ΚΑΛΛΥΝΤΗΡΙΥΟ</t>
  </si>
  <si>
    <t>ΚΑΜΠΟΥΡΗ ΕΥΑΓΓΕΛΙΑ</t>
  </si>
  <si>
    <t>ΔΣ Ν.ΚΑΛΛΙΣΤΗΣ</t>
  </si>
  <si>
    <t>ΝΤΕΚΟΥΛΗΣ ΒΑΣΙΛΕΙΟΣ</t>
  </si>
  <si>
    <t>ΝΑΝΤΣΟΠΟΥΛΟΣ ΓΕΩΡΓΙΟΣ</t>
  </si>
  <si>
    <t>3ο ΔΣ ΚΟΜΟΤΗΝΗΣ</t>
  </si>
  <si>
    <t>ΒΑΒΑΛΙΑΓΚΑΚΗ ΣΟΥΛΤΑΝΑ</t>
  </si>
  <si>
    <t>ΑΓΓΕΛΑΚΗΣ ΠΑΝΑΓΙΩΤΗΣ</t>
  </si>
  <si>
    <t>ΔΙΑΠ.ΔΣ ΙΑΣΜΟΥ</t>
  </si>
  <si>
    <t>ΣΤΕΦΑΝΙΔΗΣ ΧΡΗΣΤΟΣ</t>
  </si>
  <si>
    <t>ΣΤΑΥΡΑΚΗ ΔΗΜΗΤΡΑ</t>
  </si>
  <si>
    <t>ΔΣ ΦΑΝΑΡΙΟΥ</t>
  </si>
  <si>
    <t>ΧΟΥΣΕΪΝ ΕΡΔΟΥΑΝ</t>
  </si>
  <si>
    <t>Μ/ΚΟ ΔΣ ΛΑΜΠΡΟΥ</t>
  </si>
  <si>
    <t>ΧΡΥΣΟΧΟΪΔΟΥ ΣΟΦΙΑ</t>
  </si>
  <si>
    <t>ΑΛΕΞ/ΠΟΛΗ</t>
  </si>
  <si>
    <t>ΓΙΑΝΕΛΗΣ ΓΕΩΡΓΙΟΣ</t>
  </si>
  <si>
    <t>ΜΑΡΜΑΡΑΣ ΑΝΔΡΕΑΣ</t>
  </si>
  <si>
    <t>11ο ΔΣ ΚΟΜΟΤΗΝΗΣ</t>
  </si>
  <si>
    <t>ΔΟΛΩΜΑ ΕΥΦΡΟΣΥΝΗ</t>
  </si>
  <si>
    <t>ΜΠΑΛΑΣΚΑ ΓΙΑΝΝΟΥΛΑ</t>
  </si>
  <si>
    <t>ΚΟΡΦΙΩΤΗ ΧΡΙΣΤΙΝΑ</t>
  </si>
  <si>
    <t>ΚΙΟΥΣΗΣ ΙΩΑΝΝΗΣ</t>
  </si>
  <si>
    <t>ΑΝΤΩΝΙΟΥ ΕΛΕΝΗ</t>
  </si>
  <si>
    <t>ΓΙΑΝΝΟΠΟΥΛΟΣ ΝΙΚΟΛΑΟΣ</t>
  </si>
  <si>
    <t>ΚΟΥΚΟΥΤΣΕΛΟΥ ΜΑΡΙΑ</t>
  </si>
  <si>
    <t>ΜΙΧΑΗΛ ΧΡΙΣΤΙΝΑ</t>
  </si>
  <si>
    <t>ΠΑΔΙΟΥ ΑΙΚΑΤΕΡΙΝΗ</t>
  </si>
  <si>
    <t>ΠΟΥΛΟΥΤΙΔΟΥ ΧΡΥΣΟΒΑΛΑΝΤΟΥ</t>
  </si>
  <si>
    <t>ΜΑΥΡΟΠΟΥΛΟΥ ΕΙΡΗΝΗ</t>
  </si>
  <si>
    <t>ΤΑΧΗΡ ΜΠΙΛΛΟΥΡ</t>
  </si>
  <si>
    <t>ΜΟΡΙΑ ΜΕΤΑΘΕΣΗΣ</t>
  </si>
  <si>
    <t>ΜΟΡΙΑ ΑΣΘΕΝΕΙΑΣ-ΚΕΠΑ</t>
  </si>
  <si>
    <t>ΔΙΑΘΕΣΗ</t>
  </si>
  <si>
    <t>ΒΟΥΛΤΣΙΔΟΥ ΝΙΚΟΛΙΑ</t>
  </si>
  <si>
    <t>ΚΥΡΙΑΚΙΔΗΣ ΘΩΜΑΣ</t>
  </si>
  <si>
    <t>ΚΑΝΤΙΡΗ ΜΑΡΙΑ</t>
  </si>
  <si>
    <t>ΛΑΠΠΑ ΛΑΜΠΡΙΝΗ</t>
  </si>
  <si>
    <t>ΧΑΛΗΛ ΜΠΕΡΚΕΡ</t>
  </si>
  <si>
    <t>ΛΕΟΝΤΗ ΜΑΡΙΑ</t>
  </si>
  <si>
    <t>ΚΟΜΟΤΗΝΗΣ(22-8-22)</t>
  </si>
  <si>
    <t>ΣΟΥΛΕΪΜΑΝ ΖΟΥΧΑΛ</t>
  </si>
  <si>
    <t>ΑΡΡΙΑΝΩΝ</t>
  </si>
  <si>
    <t>ΤΖΙΤΖΙΚΑ ΛΗΤΩ</t>
  </si>
  <si>
    <t>ΧΑΣΑΝ ΜΕΜΕΤ ΕΜΙΝΕ</t>
  </si>
  <si>
    <t>ΑΛΕΞΟΠΟΥΛΟΣ ΕΥΑΓΓΕΛΟΣ</t>
  </si>
  <si>
    <t xml:space="preserve">ΡΕΚΑΡΗ ΝΙΚΟΛΕΤΑ </t>
  </si>
  <si>
    <t>ΤΟΜΠΑ ΓΚΙΟΝΟΥΛ</t>
  </si>
  <si>
    <t>ΙΜΠΡΑΜ ΣΕΝΟΥΡ</t>
  </si>
  <si>
    <t>ΙΣΜΑΗΛΟΓΛΟΥ ΜΠΟΥΡΤΖΟΥ</t>
  </si>
  <si>
    <t>ΓΚΑΤΖΕΛΑΚΗ ΕΛΕΝΗ</t>
  </si>
  <si>
    <t>ΛΑΤΗΦ ΒΙΛΝΤΑΝ</t>
  </si>
  <si>
    <t>ΜΟΛΛΑ ΙΜΠΡΑΗΜ</t>
  </si>
  <si>
    <t>ΑΜΒΡΟΣΙΑΔΟΥ ΚΥΡΙΑΚΗ</t>
  </si>
  <si>
    <t>ΧΑΤΖΗΔΗΜΟΥ ΚΩΝΣΤΑΝΤΙΝΑ</t>
  </si>
  <si>
    <t xml:space="preserve">ΧΟΥΣΕΪΝ ΟΓΛΟΥ ΓΟΥΖΙΝ </t>
  </si>
  <si>
    <t>ΚΑΡΡΑ ΑΣΗΜΕΝΙΑ</t>
  </si>
  <si>
    <t xml:space="preserve">ΙΑΣΜΟΥ </t>
  </si>
  <si>
    <t>ΜΑΝΑΒΗ ΓΕΩΡΓΙΑ</t>
  </si>
  <si>
    <t>ΣΕΡΙΦ ΜΕΧΜΕΤ</t>
  </si>
  <si>
    <t>ΑΛΗ ΤΖΕΛΑΛ</t>
  </si>
  <si>
    <t>ΓΙΑΜΑΚΙΔΟΥ ΕΛΙΣΣΑΒΕΤ</t>
  </si>
  <si>
    <t>ΑΧΜΕΤ ΕΜΙΝ ΜΕΜΕΤ</t>
  </si>
  <si>
    <t>ΚΑΤΣΙΚΑΚΗΣ ΒΑΣΙΛΕΙΟΣ</t>
  </si>
  <si>
    <t>ΠΑΡΑΣΧΟΥ ΕΙΡΗΝΗ-ΧΡΥΣΟΒΑΛΑΝΤΟΥ</t>
  </si>
  <si>
    <t>ΚΟΥΤΣΟΓΙΑΝΝΗ ΚΩΝΣΤΑΝΤΙΝΑ</t>
  </si>
  <si>
    <t>ΓΙΟΥΣΟΥΦ ΟΣΚΑΝ</t>
  </si>
  <si>
    <t>ΑΧΜΕΤ ΝΟΥΡΣΕΛ</t>
  </si>
  <si>
    <t>ΠΟΥΡΝΑΡΑ ΙΩΑΝΝΑ</t>
  </si>
  <si>
    <t>ΒΟΥΛΓΑΡΙΔΟΥ ΑΓΟΡΑΣΤΗ</t>
  </si>
  <si>
    <t>ΦΙΛΙΠΠΟΥ ΠΑΝΑΓΙΩΤΗΣ</t>
  </si>
  <si>
    <t>ΕΚΠΑΙΔΕΥΤΙΚΟΙ ΠΕ 60</t>
  </si>
  <si>
    <t>ΟΙΚΟΓΕΝΕΙΑΚΩΝ&amp;ΣΠΟΥΔΩΝ</t>
  </si>
  <si>
    <t>3ο Ν/Γ ΚΟΜΟΤΗΝΗΣ</t>
  </si>
  <si>
    <t>ΠΑΝΑΓΙΩΤΟΠΟΥΛΟΥ ΑΦΡΟΔΙΤΗ</t>
  </si>
  <si>
    <t xml:space="preserve">ΜΑΡ.-ΣΑΠΩΝ </t>
  </si>
  <si>
    <t>13ο Ν/Γ ΚΟΜΟΤΗΝΗΣ</t>
  </si>
  <si>
    <t>ΣΚΑΡΛΑΤΑΚΗ ΡΟΔΟΠΗ</t>
  </si>
  <si>
    <t xml:space="preserve">7ο Ν/Γ ΚΟΜΟΤΗΝΗΣ </t>
  </si>
  <si>
    <t>ΜΠΡΕΝΤΑ ΔΗΜΗΤΡΑ</t>
  </si>
  <si>
    <t>ΧΑΛΑΤΖΟΓΛΟΥ ΑΝΑΣΤΑΣΙΑ</t>
  </si>
  <si>
    <t>11ο Ν/Γ ΚΟΜΟΤΗΝΗΣ</t>
  </si>
  <si>
    <t>ΠΙΣΤΟΛΑ ΑΛΕΞΑΝΔΡΑ</t>
  </si>
  <si>
    <t>6ο Ν/Γ ΚΟΜΟΤΗΝΗΣ</t>
  </si>
  <si>
    <t>ΧΑΣΙΩΤΗ ΕΥΤΥΧΙΑ-ΕΥΘΥΜΙΑ</t>
  </si>
  <si>
    <t>ΑΛΕΞ/ΠΟΛΗΣ</t>
  </si>
  <si>
    <t>2ο Ν/Γ ΚΟΜΟΤΗΝΗΣ</t>
  </si>
  <si>
    <t>ΧΡΙΣΤΟΔΟΥΛΟΥ ΠΑΣΧΑΛΙΑ</t>
  </si>
  <si>
    <t>ΜΠΑΡΙΩΤΗ ΕΥΑΓΓΕΛΙΑ</t>
  </si>
  <si>
    <t>ΑΝΤΩΝΙΑΔΟΥ ΜΑΡΙΑ-ΕΦΡΑΝΘΗ</t>
  </si>
  <si>
    <t>10ο Ν/Γ ΚΟΜΟΤΗΝΗΣ</t>
  </si>
  <si>
    <t>ΟΣΚΑΡΗ ΑΝΘΗ</t>
  </si>
  <si>
    <t xml:space="preserve">Ν/Γ ΓΡΑΤΙΝΗΣ </t>
  </si>
  <si>
    <t>ΝΤΟΥΠΗ ΕΙΡΗΝΗ</t>
  </si>
  <si>
    <t>9ο Ν/Γ ΚΟΜΟΤΗΝΗΣ</t>
  </si>
  <si>
    <t>ΔΕΒΕΤΖΗ ΔΗΜΗΤΡΑ</t>
  </si>
  <si>
    <t>14ο Ν/Γ ΚΟΜΟΤΗΝΗΣ</t>
  </si>
  <si>
    <t>ΝΤΟΓΚΑ ΧΡΥΣΗ</t>
  </si>
  <si>
    <t>ΛΕΟΝΤΙΑΔΟΥ ΚΑΛΛΙΟΠΗ</t>
  </si>
  <si>
    <t>ΘΕΣ/ΝΙΚΗΣ</t>
  </si>
  <si>
    <t>ΔΙΑΘΕΣΗ από ΠΥΣΠΕ ΛΑΣΙΘΙΟΥ</t>
  </si>
  <si>
    <t>ΤΕΡΣΗ ΜΑΡΙΝΑ</t>
  </si>
  <si>
    <t>ΔΙΑΘΕΣΗ από ΠΥΣΠΕ ΗΡΑΚΛΕΙΟΥ</t>
  </si>
  <si>
    <t>ΠΑΠΑΔΗΜΗΤΡΙΟΥ ΔΗΜΗΤΡΑ</t>
  </si>
  <si>
    <t>ΔΙΑΘΕΣΗ από ΠΥΣΠΕ ΧΑΛΚΙΔΙΚΗΣ</t>
  </si>
  <si>
    <t>ΚΑΜΠΑΚΗ ΑΘΑΝΑΣΙΑ</t>
  </si>
  <si>
    <t>ΗΡΑΚΛΕΙΟΥ/ ΑΤΤΙΚΗΣ</t>
  </si>
  <si>
    <t>ΧΑΣΑΝ ΓΚΙΟΥΛΑΙ</t>
  </si>
  <si>
    <t>ΔΗΜΟΥΔΗ ΚΥΡΙΑΚΗ</t>
  </si>
  <si>
    <t>ΠΡΟΥΣΙΝΟΥΔΗ ΝΙΚΗ</t>
  </si>
  <si>
    <t>ΕΚΠΑΙΔΕΥΤΙΚΟΙ    ΠΕ 60</t>
  </si>
  <si>
    <t>ΕΚΠΑΙΔΕΥΤΙΚΟΙ ΠΕ 11</t>
  </si>
  <si>
    <t>ΟΙΚΟΓΕΝΕΙΑΚΩΝ</t>
  </si>
  <si>
    <t>ΠΑΠΑΓΕΩΡΓΙΟΥ ΧΡΗΣΤΟΣ</t>
  </si>
  <si>
    <t>ΔΙΑΘΕΣΗ από ΠΥΣΠΕ Ηρακλείου</t>
  </si>
  <si>
    <t>ΣΕΡΜΑΚΗ ΙΦΙΓΕΝΕΙΑ</t>
  </si>
  <si>
    <t xml:space="preserve">ΔΙΑΘΕΣΗ ΑΠΌ Β/ΘΜΙΑ </t>
  </si>
  <si>
    <t>ΠΑΥΛΙΔΟΥ ΣΤΕΦΑΝΙΑ</t>
  </si>
  <si>
    <t>ΔΙΑΘΕΣΗ από ΠΥΣΠΕ Χίου</t>
  </si>
  <si>
    <t>ΦΑΚΕΤΟΠΟΥΛΟΥ ΔΕΣΠΟΙΝΑ</t>
  </si>
  <si>
    <t>ΔΙΑΘΕΣΗ από ΠΥΣΠΕ Λασιθίου</t>
  </si>
  <si>
    <t>ΔΙΑΔΟΣ ΣΩΤΗΡΙΟΣ</t>
  </si>
  <si>
    <t>ΕΚΠΑΙΔΕΥΤΙΚΟΙ ΠΕ 06</t>
  </si>
  <si>
    <t xml:space="preserve">3ο ΔΣ ΚΟΜΟΤΗΝΗΣ </t>
  </si>
  <si>
    <t>ΠΑΧΟΥΜΗ ΕΥΑΓΓΕΛΛΙΑ</t>
  </si>
  <si>
    <t xml:space="preserve">1ο ΔΣ ΚΟΜΟΤΗΝΗΣ </t>
  </si>
  <si>
    <t>ΠΑΠΑΔΟΠΟΥΛΟΥ ΑΙΚΑΤΕΡΙΝΗ</t>
  </si>
  <si>
    <t>3ο Μ/ΚΟ ΔΣ ΚΟΜΟΤΗΝΗΣ</t>
  </si>
  <si>
    <t>ΧΑΤΖΟΠΟΥΛΟΥ ΚΩΝΣΤΑΝΤΙΝΙΑ</t>
  </si>
  <si>
    <t>ΙΩΑΚΕΙΜΙΔΟΥ ΣΩΤΗΡΙΑ</t>
  </si>
  <si>
    <t>ΟΡΤΑΞΙΔΟΥ ΕΛΕΝΗ</t>
  </si>
  <si>
    <t>ΠΑΠΑΔΟΠΟΥΛΟΣ ΙΟΡΔΑΝΗΣ</t>
  </si>
  <si>
    <t>ΑΒΡΑΜΙΔΟΥ ΕΡΙΦΥΛΛΗ</t>
  </si>
  <si>
    <t>ΚΟΜΟΤΗΝΗ</t>
  </si>
  <si>
    <t>ΚΟΥΤΣΙΚΟΥ ΑΝΔΡΟΝΙΚΗ</t>
  </si>
  <si>
    <t>ΘΕΟΧΑΡΟΠΟΥΛΟΣ ΦΩΤΙΟΣ</t>
  </si>
  <si>
    <t>ΕΚΠΑΙΔΕΥΤΙΚΟΙ ΠΕ 91</t>
  </si>
  <si>
    <t>ΕΚΠΑΙΔΕΥΤΙΚΟΙ ΠΕ 05</t>
  </si>
  <si>
    <t>ΜΕΝΟΠΟΥΛΟΥ ΕΛΕΝΗ</t>
  </si>
  <si>
    <t xml:space="preserve">ΑΝΤΩΝΙΟΥ ΤΑΤΙΑΝΑ </t>
  </si>
  <si>
    <t>ΔΙΑΘΕΣΗ από ΠΥΣΔΕ Α'ΑΘΗΝΑΣ</t>
  </si>
  <si>
    <t>ΔΙΑΘΕΣΗ από ΠΥΣΔΕ ΣΑΜΟΥ</t>
  </si>
  <si>
    <t>ΔΙΑΘΕΣΗ από ΠΥΣΔΕ ΡΟΔΟΠΗΣ</t>
  </si>
  <si>
    <t>ΜΥΛΩΝΑΣ ΠΥΓΜΑΛΙΩΝ</t>
  </si>
  <si>
    <t>2ο ΜΕΙΟΝ.ΔΣ ΚΟΜΟΤΗΝΗΣ</t>
  </si>
  <si>
    <t>ΔΙΑΘΕΣΗ ΠΕ70</t>
  </si>
  <si>
    <t>ΔΙΑΘΕΣΗ ΠΕ60</t>
  </si>
  <si>
    <t>ΔΙΑΘΕΣΗ ΠΕ06</t>
  </si>
  <si>
    <t>ΕΚΠΑΙΔΕΥΤΙΚΟΙ ΠΕ 86</t>
  </si>
  <si>
    <t>ΔΙΑΘΕΣΗ ΠΕ86</t>
  </si>
  <si>
    <t>ΔΙΑΘΕΣΗ από ΠΥΣΠΕ ΑΝ.ΑΤΤΙΚΗΣ</t>
  </si>
  <si>
    <t>ΔΙΑΘΕΣΗ από ΠΥΣΠΕ ΑΧΑΪΑΣ</t>
  </si>
  <si>
    <t>ΔΙΑΘΕΣΗ από ΠΥΣΠΕ Α'ΑΘΗΝΩΝ</t>
  </si>
  <si>
    <t>ΔΙΑΘΕΣΗ από ΠΥΣΠΕ ΕΒΡΟΥ</t>
  </si>
  <si>
    <t>ΔΙΑΘΕΣΗ από ΠΥΣΠΕ ΛΑΡΙΣΑΣ</t>
  </si>
  <si>
    <t>ΔΙΑΘΕΣΗ από ΠΥΣΠΕ ΣΑΜΟΥ</t>
  </si>
  <si>
    <t>ΔΙΑΘΕΣΗ από ΠΥΣΠΕ ΛΕΣΒΟΥ</t>
  </si>
  <si>
    <t>ΠΑΠΟΥΤΣΗ ΓΛΥΚΕΡΙΑ</t>
  </si>
  <si>
    <t>ΕΚΠΑΙΔΕΥΤΙΚΟΙ ΠΕ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</si>
</sst>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4" borderId="1" xfId="0" applyFont="1" applyFill="1" applyBorder="1"/>
    <xf numFmtId="0" fontId="2" fillId="0" borderId="1" xfId="0" applyFont="1" applyBorder="1"/>
    <xf numFmtId="0" fontId="2" fillId="4" borderId="1" xfId="0" applyFont="1" applyFill="1" applyBorder="1" applyAlignment="1">
      <alignment wrapText="1"/>
    </xf>
    <xf numFmtId="0" fontId="4" fillId="0" borderId="1" xfId="0" applyFont="1" applyBorder="1"/>
    <xf numFmtId="0" fontId="0" fillId="4" borderId="1" xfId="0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5" fillId="0" borderId="1" xfId="0" applyFont="1" applyBorder="1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 applyBorder="1"/>
    <xf numFmtId="0" fontId="6" fillId="0" borderId="1" xfId="0" applyFont="1" applyBorder="1" applyAlignment="1">
      <alignment wrapText="1"/>
    </xf>
    <xf numFmtId="0" fontId="7" fillId="0" borderId="0" xfId="0" applyFont="1"/>
    <xf numFmtId="0" fontId="2" fillId="5" borderId="1" xfId="0" applyFont="1" applyFill="1" applyBorder="1" applyAlignment="1">
      <alignment wrapText="1"/>
    </xf>
    <xf numFmtId="0" fontId="1" fillId="6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/>
    <xf numFmtId="0" fontId="2" fillId="0" borderId="3" xfId="0" applyFont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0" fillId="0" borderId="3" xfId="0" applyBorder="1"/>
    <xf numFmtId="0" fontId="1" fillId="7" borderId="1" xfId="0" applyFont="1" applyFill="1" applyBorder="1"/>
    <xf numFmtId="0" fontId="0" fillId="0" borderId="0" xfId="0" applyBorder="1"/>
    <xf numFmtId="0" fontId="1" fillId="0" borderId="0" xfId="0" applyFont="1" applyBorder="1"/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2" borderId="1" xfId="0" applyFill="1" applyBorder="1"/>
    <xf numFmtId="0" fontId="3" fillId="2" borderId="0" xfId="0" applyFont="1" applyFill="1" applyBorder="1"/>
    <xf numFmtId="0" fontId="2" fillId="2" borderId="1" xfId="0" applyFont="1" applyFill="1" applyBorder="1"/>
    <xf numFmtId="0" fontId="1" fillId="8" borderId="1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8" borderId="4" xfId="0" applyFont="1" applyFill="1" applyBorder="1" applyAlignment="1">
      <alignment wrapText="1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0" fillId="8" borderId="1" xfId="0" applyFill="1" applyBorder="1" applyAlignment="1">
      <alignment wrapText="1"/>
    </xf>
    <xf numFmtId="0" fontId="0" fillId="4" borderId="1" xfId="0" applyFill="1" applyBorder="1"/>
    <xf numFmtId="0" fontId="0" fillId="0" borderId="1" xfId="0" applyFill="1" applyBorder="1"/>
    <xf numFmtId="0" fontId="1" fillId="2" borderId="3" xfId="0" applyFont="1" applyFill="1" applyBorder="1"/>
    <xf numFmtId="0" fontId="3" fillId="2" borderId="0" xfId="0" applyFont="1" applyFill="1"/>
    <xf numFmtId="0" fontId="11" fillId="2" borderId="0" xfId="0" applyFont="1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8"/>
  <sheetViews>
    <sheetView tabSelected="1" workbookViewId="0">
      <selection activeCell="B51" sqref="B51"/>
    </sheetView>
  </sheetViews>
  <sheetFormatPr defaultRowHeight="15.75" x14ac:dyDescent="0.25"/>
  <cols>
    <col min="1" max="1" width="6" customWidth="1"/>
    <col min="2" max="2" width="15.140625" customWidth="1"/>
    <col min="3" max="3" width="21.7109375" customWidth="1"/>
    <col min="4" max="4" width="9.140625" customWidth="1"/>
    <col min="10" max="10" width="9.140625" style="21"/>
  </cols>
  <sheetData>
    <row r="2" spans="1:10" ht="112.5" x14ac:dyDescent="0.3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0" t="s">
        <v>9</v>
      </c>
    </row>
    <row r="3" spans="1:10" ht="31.5" x14ac:dyDescent="0.25">
      <c r="A3" s="1">
        <v>1</v>
      </c>
      <c r="B3" s="11" t="s">
        <v>202</v>
      </c>
      <c r="C3" s="5" t="s">
        <v>75</v>
      </c>
      <c r="D3" s="8">
        <v>45</v>
      </c>
      <c r="E3" s="8">
        <v>45</v>
      </c>
      <c r="F3" s="8"/>
      <c r="G3" s="8">
        <v>0</v>
      </c>
      <c r="H3" s="2" t="s">
        <v>23</v>
      </c>
      <c r="I3" s="8">
        <v>10</v>
      </c>
      <c r="J3" s="36">
        <f t="shared" ref="J3:J48" si="0">SUM(D3+E3)</f>
        <v>90</v>
      </c>
    </row>
    <row r="4" spans="1:10" ht="30" x14ac:dyDescent="0.25">
      <c r="A4" s="1">
        <v>2</v>
      </c>
      <c r="B4" s="6" t="s">
        <v>35</v>
      </c>
      <c r="C4" s="5" t="s">
        <v>36</v>
      </c>
      <c r="D4" s="8">
        <v>51.16</v>
      </c>
      <c r="E4" s="8">
        <v>15</v>
      </c>
      <c r="F4" s="2" t="s">
        <v>16</v>
      </c>
      <c r="G4" s="8">
        <v>4</v>
      </c>
      <c r="H4" s="8"/>
      <c r="I4" s="8"/>
      <c r="J4" s="37">
        <f t="shared" si="0"/>
        <v>66.16</v>
      </c>
    </row>
    <row r="5" spans="1:10" ht="30" x14ac:dyDescent="0.25">
      <c r="A5" s="1">
        <v>3</v>
      </c>
      <c r="B5" s="6" t="s">
        <v>31</v>
      </c>
      <c r="C5" s="5" t="s">
        <v>55</v>
      </c>
      <c r="D5" s="8">
        <v>60.4</v>
      </c>
      <c r="E5" s="10">
        <v>4</v>
      </c>
      <c r="F5" s="2"/>
      <c r="G5" s="10">
        <v>0</v>
      </c>
      <c r="H5" s="10"/>
      <c r="I5" s="10">
        <v>0</v>
      </c>
      <c r="J5" s="37">
        <f t="shared" si="0"/>
        <v>64.400000000000006</v>
      </c>
    </row>
    <row r="6" spans="1:10" ht="31.5" x14ac:dyDescent="0.25">
      <c r="A6" s="1">
        <v>4</v>
      </c>
      <c r="B6" s="6" t="s">
        <v>19</v>
      </c>
      <c r="C6" s="5" t="s">
        <v>67</v>
      </c>
      <c r="D6" s="8">
        <v>53.16</v>
      </c>
      <c r="E6" s="8">
        <v>9</v>
      </c>
      <c r="F6" s="2" t="s">
        <v>16</v>
      </c>
      <c r="G6" s="8">
        <v>0</v>
      </c>
      <c r="H6" s="2" t="s">
        <v>23</v>
      </c>
      <c r="I6" s="7">
        <v>10</v>
      </c>
      <c r="J6" s="37">
        <f t="shared" si="0"/>
        <v>62.16</v>
      </c>
    </row>
    <row r="7" spans="1:10" ht="31.5" x14ac:dyDescent="0.25">
      <c r="A7" s="1">
        <v>5</v>
      </c>
      <c r="B7" s="4" t="s">
        <v>10</v>
      </c>
      <c r="C7" s="5" t="s">
        <v>11</v>
      </c>
      <c r="D7" s="2">
        <v>56.5</v>
      </c>
      <c r="E7" s="2">
        <v>4</v>
      </c>
      <c r="F7" s="2" t="s">
        <v>12</v>
      </c>
      <c r="G7" s="2">
        <v>0</v>
      </c>
      <c r="H7" s="2" t="s">
        <v>13</v>
      </c>
      <c r="I7" s="2">
        <v>0</v>
      </c>
      <c r="J7" s="37">
        <f t="shared" si="0"/>
        <v>60.5</v>
      </c>
    </row>
    <row r="8" spans="1:10" ht="31.5" x14ac:dyDescent="0.25">
      <c r="A8" s="1">
        <v>6</v>
      </c>
      <c r="B8" s="6" t="s">
        <v>27</v>
      </c>
      <c r="C8" s="5" t="s">
        <v>46</v>
      </c>
      <c r="D8" s="8">
        <v>55.5</v>
      </c>
      <c r="E8" s="8">
        <v>4</v>
      </c>
      <c r="F8" s="2" t="s">
        <v>23</v>
      </c>
      <c r="G8" s="8">
        <v>4</v>
      </c>
      <c r="H8" s="2" t="s">
        <v>23</v>
      </c>
      <c r="I8" s="8">
        <v>10</v>
      </c>
      <c r="J8" s="37">
        <f t="shared" si="0"/>
        <v>59.5</v>
      </c>
    </row>
    <row r="9" spans="1:10" ht="30" x14ac:dyDescent="0.25">
      <c r="A9" s="1">
        <v>7</v>
      </c>
      <c r="B9" s="6" t="s">
        <v>56</v>
      </c>
      <c r="C9" s="5" t="s">
        <v>57</v>
      </c>
      <c r="D9" s="8">
        <v>43.5</v>
      </c>
      <c r="E9" s="10">
        <v>15</v>
      </c>
      <c r="F9" s="2"/>
      <c r="G9" s="10">
        <v>0</v>
      </c>
      <c r="H9" s="2"/>
      <c r="I9" s="10">
        <v>0</v>
      </c>
      <c r="J9" s="37">
        <f t="shared" si="0"/>
        <v>58.5</v>
      </c>
    </row>
    <row r="10" spans="1:10" ht="31.5" x14ac:dyDescent="0.25">
      <c r="A10" s="1">
        <v>8</v>
      </c>
      <c r="B10" s="6" t="s">
        <v>24</v>
      </c>
      <c r="C10" s="5" t="s">
        <v>25</v>
      </c>
      <c r="D10" s="9">
        <v>41</v>
      </c>
      <c r="E10" s="9">
        <v>15</v>
      </c>
      <c r="F10" s="2" t="s">
        <v>23</v>
      </c>
      <c r="G10" s="2">
        <v>4</v>
      </c>
      <c r="H10" s="2" t="s">
        <v>23</v>
      </c>
      <c r="I10" s="2">
        <v>10</v>
      </c>
      <c r="J10" s="37">
        <f t="shared" si="0"/>
        <v>56</v>
      </c>
    </row>
    <row r="11" spans="1:10" ht="31.5" x14ac:dyDescent="0.25">
      <c r="A11" s="1">
        <v>9</v>
      </c>
      <c r="B11" s="6" t="s">
        <v>10</v>
      </c>
      <c r="C11" s="5" t="s">
        <v>33</v>
      </c>
      <c r="D11" s="8">
        <v>52</v>
      </c>
      <c r="E11" s="8">
        <v>4</v>
      </c>
      <c r="F11" s="2" t="s">
        <v>23</v>
      </c>
      <c r="G11" s="8">
        <v>4</v>
      </c>
      <c r="H11" s="8"/>
      <c r="I11" s="8"/>
      <c r="J11" s="37">
        <f t="shared" si="0"/>
        <v>56</v>
      </c>
    </row>
    <row r="12" spans="1:10" ht="31.5" x14ac:dyDescent="0.25">
      <c r="A12" s="1">
        <v>10</v>
      </c>
      <c r="B12" s="6" t="s">
        <v>47</v>
      </c>
      <c r="C12" s="5" t="s">
        <v>48</v>
      </c>
      <c r="D12" s="8">
        <v>41</v>
      </c>
      <c r="E12" s="8">
        <v>15</v>
      </c>
      <c r="F12" s="2"/>
      <c r="G12" s="8">
        <v>0</v>
      </c>
      <c r="H12" s="2" t="s">
        <v>23</v>
      </c>
      <c r="I12" s="8">
        <v>10</v>
      </c>
      <c r="J12" s="37">
        <f t="shared" si="0"/>
        <v>56</v>
      </c>
    </row>
    <row r="13" spans="1:10" ht="31.5" x14ac:dyDescent="0.25">
      <c r="A13" s="1">
        <v>11</v>
      </c>
      <c r="B13" s="6" t="s">
        <v>29</v>
      </c>
      <c r="C13" s="5" t="s">
        <v>30</v>
      </c>
      <c r="D13" s="8">
        <v>46.33</v>
      </c>
      <c r="E13" s="8">
        <v>9</v>
      </c>
      <c r="F13" s="2" t="s">
        <v>12</v>
      </c>
      <c r="G13" s="8">
        <v>0</v>
      </c>
      <c r="H13" s="2" t="s">
        <v>23</v>
      </c>
      <c r="I13" s="8">
        <v>10</v>
      </c>
      <c r="J13" s="37">
        <f t="shared" si="0"/>
        <v>55.33</v>
      </c>
    </row>
    <row r="14" spans="1:10" ht="31.5" x14ac:dyDescent="0.25">
      <c r="A14" s="1">
        <v>12</v>
      </c>
      <c r="B14" s="6" t="s">
        <v>59</v>
      </c>
      <c r="C14" s="5" t="s">
        <v>60</v>
      </c>
      <c r="D14" s="8">
        <v>40.159999999999997</v>
      </c>
      <c r="E14" s="10">
        <v>15</v>
      </c>
      <c r="F14" s="2"/>
      <c r="G14" s="10">
        <v>0</v>
      </c>
      <c r="H14" s="2" t="s">
        <v>23</v>
      </c>
      <c r="I14" s="10">
        <v>10</v>
      </c>
      <c r="J14" s="37">
        <f t="shared" si="0"/>
        <v>55.16</v>
      </c>
    </row>
    <row r="15" spans="1:10" ht="31.5" x14ac:dyDescent="0.25">
      <c r="A15" s="1">
        <v>13</v>
      </c>
      <c r="B15" s="11" t="s">
        <v>69</v>
      </c>
      <c r="C15" s="5" t="s">
        <v>70</v>
      </c>
      <c r="D15" s="8">
        <v>41.5</v>
      </c>
      <c r="E15" s="8">
        <v>9</v>
      </c>
      <c r="F15" s="2" t="s">
        <v>23</v>
      </c>
      <c r="G15" s="8">
        <v>4</v>
      </c>
      <c r="H15" s="2" t="s">
        <v>23</v>
      </c>
      <c r="I15" s="8">
        <v>10</v>
      </c>
      <c r="J15" s="37">
        <f t="shared" si="0"/>
        <v>50.5</v>
      </c>
    </row>
    <row r="16" spans="1:10" ht="30.75" x14ac:dyDescent="0.3">
      <c r="A16" s="1">
        <v>14</v>
      </c>
      <c r="B16" s="11" t="s">
        <v>69</v>
      </c>
      <c r="C16" s="5" t="s">
        <v>73</v>
      </c>
      <c r="D16" s="10">
        <v>49.66</v>
      </c>
      <c r="E16" s="15">
        <v>0</v>
      </c>
      <c r="F16" s="16"/>
      <c r="G16" s="8">
        <v>0</v>
      </c>
      <c r="H16" s="16"/>
      <c r="I16" s="8">
        <v>0</v>
      </c>
      <c r="J16" s="37">
        <f t="shared" si="0"/>
        <v>49.66</v>
      </c>
    </row>
    <row r="17" spans="1:10" ht="45" x14ac:dyDescent="0.25">
      <c r="A17" s="1">
        <v>15</v>
      </c>
      <c r="B17" s="11" t="s">
        <v>201</v>
      </c>
      <c r="C17" s="5" t="s">
        <v>74</v>
      </c>
      <c r="D17" s="8">
        <v>8.16</v>
      </c>
      <c r="E17" s="8">
        <v>39</v>
      </c>
      <c r="F17" s="2" t="s">
        <v>23</v>
      </c>
      <c r="G17" s="17">
        <v>4</v>
      </c>
      <c r="H17" s="2" t="s">
        <v>23</v>
      </c>
      <c r="I17" s="17">
        <v>10</v>
      </c>
      <c r="J17" s="36">
        <f t="shared" si="0"/>
        <v>47.16</v>
      </c>
    </row>
    <row r="18" spans="1:10" ht="31.5" x14ac:dyDescent="0.25">
      <c r="A18" s="1">
        <v>16</v>
      </c>
      <c r="B18" s="11" t="s">
        <v>56</v>
      </c>
      <c r="C18" s="5" t="s">
        <v>71</v>
      </c>
      <c r="D18" s="8">
        <v>42.84</v>
      </c>
      <c r="E18" s="8">
        <v>4</v>
      </c>
      <c r="F18" s="2" t="s">
        <v>23</v>
      </c>
      <c r="G18" s="8">
        <v>4</v>
      </c>
      <c r="H18" s="8"/>
      <c r="I18" s="8">
        <v>0</v>
      </c>
      <c r="J18" s="36">
        <f t="shared" si="0"/>
        <v>46.84</v>
      </c>
    </row>
    <row r="19" spans="1:10" ht="30" x14ac:dyDescent="0.25">
      <c r="A19" s="1">
        <v>17</v>
      </c>
      <c r="B19" s="6" t="s">
        <v>29</v>
      </c>
      <c r="C19" s="5" t="s">
        <v>39</v>
      </c>
      <c r="D19" s="8">
        <v>46</v>
      </c>
      <c r="E19" s="8">
        <v>0</v>
      </c>
      <c r="F19" s="2"/>
      <c r="G19" s="8">
        <v>0</v>
      </c>
      <c r="H19" s="8"/>
      <c r="I19" s="8"/>
      <c r="J19" s="37">
        <f t="shared" si="0"/>
        <v>46</v>
      </c>
    </row>
    <row r="20" spans="1:10" ht="30" x14ac:dyDescent="0.25">
      <c r="A20" s="1">
        <v>18</v>
      </c>
      <c r="B20" s="6" t="s">
        <v>53</v>
      </c>
      <c r="C20" s="5" t="s">
        <v>54</v>
      </c>
      <c r="D20" s="8">
        <v>44.5</v>
      </c>
      <c r="E20" s="10">
        <v>0</v>
      </c>
      <c r="F20" s="2"/>
      <c r="G20" s="10">
        <v>0</v>
      </c>
      <c r="H20" s="2"/>
      <c r="I20" s="10">
        <v>0</v>
      </c>
      <c r="J20" s="37">
        <f t="shared" si="0"/>
        <v>44.5</v>
      </c>
    </row>
    <row r="21" spans="1:10" ht="31.5" x14ac:dyDescent="0.25">
      <c r="A21" s="1">
        <v>19</v>
      </c>
      <c r="B21" s="6" t="s">
        <v>31</v>
      </c>
      <c r="C21" s="5" t="s">
        <v>32</v>
      </c>
      <c r="D21" s="8">
        <v>21</v>
      </c>
      <c r="E21" s="8">
        <v>23</v>
      </c>
      <c r="F21" s="2" t="s">
        <v>12</v>
      </c>
      <c r="G21" s="8">
        <v>4</v>
      </c>
      <c r="H21" s="8"/>
      <c r="I21" s="8">
        <v>0</v>
      </c>
      <c r="J21" s="37">
        <f t="shared" si="0"/>
        <v>44</v>
      </c>
    </row>
    <row r="22" spans="1:10" ht="31.5" x14ac:dyDescent="0.25">
      <c r="A22" s="1">
        <v>20</v>
      </c>
      <c r="B22" s="4" t="s">
        <v>21</v>
      </c>
      <c r="C22" s="5" t="s">
        <v>26</v>
      </c>
      <c r="D22" s="9">
        <v>34.5</v>
      </c>
      <c r="E22" s="9">
        <v>9</v>
      </c>
      <c r="F22" s="9" t="s">
        <v>23</v>
      </c>
      <c r="G22" s="9">
        <v>4</v>
      </c>
      <c r="H22" s="9" t="s">
        <v>23</v>
      </c>
      <c r="I22" s="9">
        <v>10</v>
      </c>
      <c r="J22" s="37">
        <f t="shared" si="0"/>
        <v>43.5</v>
      </c>
    </row>
    <row r="23" spans="1:10" ht="31.5" x14ac:dyDescent="0.25">
      <c r="A23" s="1">
        <v>21</v>
      </c>
      <c r="B23" s="6" t="s">
        <v>10</v>
      </c>
      <c r="C23" s="5" t="s">
        <v>42</v>
      </c>
      <c r="D23" s="8">
        <v>17.75</v>
      </c>
      <c r="E23" s="8">
        <v>23</v>
      </c>
      <c r="F23" s="2" t="s">
        <v>23</v>
      </c>
      <c r="G23" s="8">
        <v>4</v>
      </c>
      <c r="H23" s="8"/>
      <c r="I23" s="8"/>
      <c r="J23" s="37">
        <f t="shared" si="0"/>
        <v>40.75</v>
      </c>
    </row>
    <row r="24" spans="1:10" ht="31.5" x14ac:dyDescent="0.25">
      <c r="A24" s="1">
        <v>22</v>
      </c>
      <c r="B24" s="11" t="s">
        <v>21</v>
      </c>
      <c r="C24" s="5" t="s">
        <v>68</v>
      </c>
      <c r="D24" s="8">
        <v>35</v>
      </c>
      <c r="E24" s="8">
        <v>5</v>
      </c>
      <c r="F24" s="2" t="s">
        <v>23</v>
      </c>
      <c r="G24" s="8">
        <v>4</v>
      </c>
      <c r="H24" s="2"/>
      <c r="I24" s="8">
        <v>0</v>
      </c>
      <c r="J24" s="37">
        <f t="shared" si="0"/>
        <v>40</v>
      </c>
    </row>
    <row r="25" spans="1:10" ht="31.5" x14ac:dyDescent="0.25">
      <c r="A25" s="1">
        <v>23</v>
      </c>
      <c r="B25" s="6" t="s">
        <v>51</v>
      </c>
      <c r="C25" s="5" t="s">
        <v>52</v>
      </c>
      <c r="D25" s="8">
        <v>24.5</v>
      </c>
      <c r="E25" s="8">
        <v>15</v>
      </c>
      <c r="F25" s="2" t="s">
        <v>23</v>
      </c>
      <c r="G25" s="8">
        <v>4</v>
      </c>
      <c r="H25" s="2" t="s">
        <v>23</v>
      </c>
      <c r="I25" s="8">
        <v>10</v>
      </c>
      <c r="J25" s="37">
        <f t="shared" si="0"/>
        <v>39.5</v>
      </c>
    </row>
    <row r="26" spans="1:10" ht="31.5" x14ac:dyDescent="0.25">
      <c r="A26" s="1">
        <v>24</v>
      </c>
      <c r="B26" s="6" t="s">
        <v>40</v>
      </c>
      <c r="C26" s="5" t="s">
        <v>41</v>
      </c>
      <c r="D26" s="8">
        <v>29.66</v>
      </c>
      <c r="E26" s="8">
        <v>9</v>
      </c>
      <c r="F26" s="2" t="s">
        <v>23</v>
      </c>
      <c r="G26" s="8">
        <v>4</v>
      </c>
      <c r="H26" s="2" t="s">
        <v>23</v>
      </c>
      <c r="I26" s="8">
        <v>10</v>
      </c>
      <c r="J26" s="37">
        <f t="shared" si="0"/>
        <v>38.659999999999997</v>
      </c>
    </row>
    <row r="27" spans="1:10" ht="45" x14ac:dyDescent="0.25">
      <c r="A27" s="1">
        <v>25</v>
      </c>
      <c r="B27" s="11" t="s">
        <v>203</v>
      </c>
      <c r="C27" s="5" t="s">
        <v>76</v>
      </c>
      <c r="D27" s="8">
        <v>21.12</v>
      </c>
      <c r="E27" s="8">
        <v>15</v>
      </c>
      <c r="F27" s="8"/>
      <c r="G27" s="8">
        <v>0</v>
      </c>
      <c r="H27" s="2" t="s">
        <v>23</v>
      </c>
      <c r="I27" s="8">
        <v>10</v>
      </c>
      <c r="J27" s="36">
        <f t="shared" si="0"/>
        <v>36.120000000000005</v>
      </c>
    </row>
    <row r="28" spans="1:10" ht="31.5" x14ac:dyDescent="0.25">
      <c r="A28" s="1">
        <v>26</v>
      </c>
      <c r="B28" s="6" t="s">
        <v>64</v>
      </c>
      <c r="C28" s="5" t="s">
        <v>65</v>
      </c>
      <c r="D28" s="8">
        <v>20.62</v>
      </c>
      <c r="E28" s="10">
        <v>15</v>
      </c>
      <c r="F28" s="2" t="s">
        <v>66</v>
      </c>
      <c r="G28" s="10">
        <v>0</v>
      </c>
      <c r="H28" s="2" t="s">
        <v>66</v>
      </c>
      <c r="I28" s="10">
        <v>0</v>
      </c>
      <c r="J28" s="37">
        <f t="shared" si="0"/>
        <v>35.620000000000005</v>
      </c>
    </row>
    <row r="29" spans="1:10" ht="31.5" x14ac:dyDescent="0.25">
      <c r="A29" s="1">
        <v>27</v>
      </c>
      <c r="B29" s="6" t="s">
        <v>21</v>
      </c>
      <c r="C29" s="5" t="s">
        <v>22</v>
      </c>
      <c r="D29" s="7">
        <v>34.5</v>
      </c>
      <c r="E29" s="7">
        <v>0</v>
      </c>
      <c r="F29" s="2" t="s">
        <v>23</v>
      </c>
      <c r="G29" s="8">
        <v>0</v>
      </c>
      <c r="H29" s="2"/>
      <c r="I29" s="8"/>
      <c r="J29" s="37">
        <f t="shared" si="0"/>
        <v>34.5</v>
      </c>
    </row>
    <row r="30" spans="1:10" ht="31.5" x14ac:dyDescent="0.25">
      <c r="A30" s="1">
        <v>28</v>
      </c>
      <c r="B30" s="6" t="s">
        <v>27</v>
      </c>
      <c r="C30" s="5" t="s">
        <v>28</v>
      </c>
      <c r="D30" s="8">
        <v>18.63</v>
      </c>
      <c r="E30" s="8">
        <v>15</v>
      </c>
      <c r="F30" s="2" t="s">
        <v>23</v>
      </c>
      <c r="G30" s="8">
        <v>4</v>
      </c>
      <c r="H30" s="2" t="s">
        <v>23</v>
      </c>
      <c r="I30" s="8">
        <v>10</v>
      </c>
      <c r="J30" s="37">
        <f t="shared" si="0"/>
        <v>33.629999999999995</v>
      </c>
    </row>
    <row r="31" spans="1:10" ht="31.5" x14ac:dyDescent="0.25">
      <c r="A31" s="1">
        <v>29</v>
      </c>
      <c r="B31" s="11" t="s">
        <v>27</v>
      </c>
      <c r="C31" s="5" t="s">
        <v>72</v>
      </c>
      <c r="D31" s="8">
        <v>18.25</v>
      </c>
      <c r="E31" s="8">
        <v>15</v>
      </c>
      <c r="F31" s="8"/>
      <c r="G31" s="8">
        <v>0</v>
      </c>
      <c r="H31" s="2" t="s">
        <v>23</v>
      </c>
      <c r="I31" s="8">
        <v>10</v>
      </c>
      <c r="J31" s="37">
        <f t="shared" si="0"/>
        <v>33.25</v>
      </c>
    </row>
    <row r="32" spans="1:10" ht="31.5" x14ac:dyDescent="0.25">
      <c r="A32" s="1">
        <v>30</v>
      </c>
      <c r="B32" s="11" t="s">
        <v>204</v>
      </c>
      <c r="C32" s="5" t="s">
        <v>81</v>
      </c>
      <c r="D32" s="8">
        <v>17.75</v>
      </c>
      <c r="E32" s="8">
        <v>15</v>
      </c>
      <c r="F32" s="2" t="s">
        <v>23</v>
      </c>
      <c r="G32" s="8">
        <v>4</v>
      </c>
      <c r="H32" s="2" t="s">
        <v>23</v>
      </c>
      <c r="I32" s="8">
        <v>10</v>
      </c>
      <c r="J32" s="36">
        <f t="shared" si="0"/>
        <v>32.75</v>
      </c>
    </row>
    <row r="33" spans="1:10" ht="31.5" x14ac:dyDescent="0.25">
      <c r="A33" s="1">
        <v>31</v>
      </c>
      <c r="B33" s="6" t="s">
        <v>24</v>
      </c>
      <c r="C33" s="5" t="s">
        <v>38</v>
      </c>
      <c r="D33" s="8">
        <v>32.67</v>
      </c>
      <c r="E33" s="8">
        <v>0</v>
      </c>
      <c r="F33" s="2" t="s">
        <v>23</v>
      </c>
      <c r="G33" s="8">
        <v>4</v>
      </c>
      <c r="H33" s="2"/>
      <c r="I33" s="8">
        <v>0</v>
      </c>
      <c r="J33" s="37">
        <f t="shared" si="0"/>
        <v>32.67</v>
      </c>
    </row>
    <row r="34" spans="1:10" ht="31.5" x14ac:dyDescent="0.25">
      <c r="A34" s="1">
        <v>32</v>
      </c>
      <c r="B34" s="6" t="s">
        <v>62</v>
      </c>
      <c r="C34" s="5" t="s">
        <v>63</v>
      </c>
      <c r="D34" s="8">
        <v>14.88</v>
      </c>
      <c r="E34" s="10">
        <v>15</v>
      </c>
      <c r="F34" s="2" t="s">
        <v>23</v>
      </c>
      <c r="G34" s="10">
        <v>4</v>
      </c>
      <c r="H34" s="4"/>
      <c r="I34" s="10">
        <v>0</v>
      </c>
      <c r="J34" s="37">
        <f t="shared" si="0"/>
        <v>29.880000000000003</v>
      </c>
    </row>
    <row r="35" spans="1:10" ht="31.5" x14ac:dyDescent="0.25">
      <c r="A35" s="1">
        <v>33</v>
      </c>
      <c r="B35" s="11" t="s">
        <v>205</v>
      </c>
      <c r="C35" s="5" t="s">
        <v>78</v>
      </c>
      <c r="D35" s="8">
        <v>19.87</v>
      </c>
      <c r="E35" s="8">
        <v>9</v>
      </c>
      <c r="F35" s="8"/>
      <c r="G35" s="8">
        <v>0</v>
      </c>
      <c r="H35" s="2" t="s">
        <v>12</v>
      </c>
      <c r="I35" s="8">
        <v>10</v>
      </c>
      <c r="J35" s="36">
        <f t="shared" si="0"/>
        <v>28.87</v>
      </c>
    </row>
    <row r="36" spans="1:10" ht="31.5" x14ac:dyDescent="0.25">
      <c r="A36" s="1">
        <v>34</v>
      </c>
      <c r="B36" s="6" t="s">
        <v>10</v>
      </c>
      <c r="C36" s="5" t="s">
        <v>45</v>
      </c>
      <c r="D36" s="8">
        <v>28.5</v>
      </c>
      <c r="E36" s="8">
        <v>0</v>
      </c>
      <c r="F36" s="2" t="s">
        <v>23</v>
      </c>
      <c r="G36" s="8">
        <v>4</v>
      </c>
      <c r="H36" s="2"/>
      <c r="I36" s="8">
        <v>0</v>
      </c>
      <c r="J36" s="37">
        <f t="shared" si="0"/>
        <v>28.5</v>
      </c>
    </row>
    <row r="37" spans="1:10" ht="31.5" x14ac:dyDescent="0.25">
      <c r="A37" s="1">
        <v>35</v>
      </c>
      <c r="B37" s="6" t="s">
        <v>49</v>
      </c>
      <c r="C37" s="12" t="s">
        <v>50</v>
      </c>
      <c r="D37" s="19">
        <v>18.63</v>
      </c>
      <c r="E37" s="19">
        <v>9</v>
      </c>
      <c r="F37" s="13" t="s">
        <v>23</v>
      </c>
      <c r="G37" s="14">
        <v>4</v>
      </c>
      <c r="H37" s="13"/>
      <c r="I37" s="14">
        <v>0</v>
      </c>
      <c r="J37" s="38">
        <f t="shared" si="0"/>
        <v>27.63</v>
      </c>
    </row>
    <row r="38" spans="1:10" ht="31.5" x14ac:dyDescent="0.25">
      <c r="A38" s="1">
        <v>36</v>
      </c>
      <c r="B38" s="6" t="s">
        <v>17</v>
      </c>
      <c r="C38" s="5" t="s">
        <v>61</v>
      </c>
      <c r="D38" s="8">
        <v>22.5</v>
      </c>
      <c r="E38" s="10">
        <v>4</v>
      </c>
      <c r="F38" s="2"/>
      <c r="G38" s="10">
        <v>0</v>
      </c>
      <c r="H38" s="2" t="s">
        <v>23</v>
      </c>
      <c r="I38" s="10">
        <v>10</v>
      </c>
      <c r="J38" s="37">
        <f t="shared" si="0"/>
        <v>26.5</v>
      </c>
    </row>
    <row r="39" spans="1:10" ht="30" x14ac:dyDescent="0.25">
      <c r="A39" s="1">
        <v>37</v>
      </c>
      <c r="B39" s="6" t="s">
        <v>19</v>
      </c>
      <c r="C39" s="5" t="s">
        <v>20</v>
      </c>
      <c r="D39" s="7">
        <v>17.13</v>
      </c>
      <c r="E39" s="7">
        <v>9</v>
      </c>
      <c r="F39" s="2"/>
      <c r="G39" s="8">
        <v>0</v>
      </c>
      <c r="H39" s="2"/>
      <c r="I39" s="8">
        <v>0</v>
      </c>
      <c r="J39" s="37">
        <f t="shared" si="0"/>
        <v>26.13</v>
      </c>
    </row>
    <row r="40" spans="1:10" ht="31.5" x14ac:dyDescent="0.25">
      <c r="A40" s="1">
        <v>38</v>
      </c>
      <c r="B40" s="6" t="s">
        <v>27</v>
      </c>
      <c r="C40" s="5" t="s">
        <v>37</v>
      </c>
      <c r="D40" s="8">
        <v>17.13</v>
      </c>
      <c r="E40" s="8">
        <v>9</v>
      </c>
      <c r="F40" s="2" t="s">
        <v>23</v>
      </c>
      <c r="G40" s="8">
        <v>4</v>
      </c>
      <c r="H40" s="8"/>
      <c r="I40" s="8">
        <v>0</v>
      </c>
      <c r="J40" s="37">
        <f t="shared" si="0"/>
        <v>26.13</v>
      </c>
    </row>
    <row r="41" spans="1:10" ht="31.5" x14ac:dyDescent="0.25">
      <c r="A41" s="1">
        <v>39</v>
      </c>
      <c r="B41" s="11" t="s">
        <v>204</v>
      </c>
      <c r="C41" s="5" t="s">
        <v>77</v>
      </c>
      <c r="D41" s="8">
        <v>10.87</v>
      </c>
      <c r="E41" s="8">
        <v>15</v>
      </c>
      <c r="F41" s="8"/>
      <c r="G41" s="8">
        <v>0</v>
      </c>
      <c r="H41" s="2" t="s">
        <v>23</v>
      </c>
      <c r="I41" s="8">
        <v>10</v>
      </c>
      <c r="J41" s="36">
        <f t="shared" si="0"/>
        <v>25.869999999999997</v>
      </c>
    </row>
    <row r="42" spans="1:10" x14ac:dyDescent="0.25">
      <c r="A42" s="1">
        <v>40</v>
      </c>
      <c r="B42" s="6" t="s">
        <v>17</v>
      </c>
      <c r="C42" s="5" t="s">
        <v>18</v>
      </c>
      <c r="D42" s="7">
        <v>21.5</v>
      </c>
      <c r="E42" s="7">
        <v>4</v>
      </c>
      <c r="F42" s="2"/>
      <c r="G42" s="8">
        <v>0</v>
      </c>
      <c r="H42" s="2"/>
      <c r="I42" s="8">
        <v>0</v>
      </c>
      <c r="J42" s="37">
        <f t="shared" si="0"/>
        <v>25.5</v>
      </c>
    </row>
    <row r="43" spans="1:10" ht="31.5" x14ac:dyDescent="0.25">
      <c r="A43" s="1">
        <v>41</v>
      </c>
      <c r="B43" s="6" t="s">
        <v>17</v>
      </c>
      <c r="C43" s="5" t="s">
        <v>34</v>
      </c>
      <c r="D43" s="8">
        <v>16.5</v>
      </c>
      <c r="E43" s="8">
        <v>9</v>
      </c>
      <c r="F43" s="2" t="s">
        <v>16</v>
      </c>
      <c r="G43" s="8">
        <v>4</v>
      </c>
      <c r="H43" s="2" t="s">
        <v>23</v>
      </c>
      <c r="I43" s="8">
        <v>10</v>
      </c>
      <c r="J43" s="37">
        <f t="shared" si="0"/>
        <v>25.5</v>
      </c>
    </row>
    <row r="44" spans="1:10" ht="30" x14ac:dyDescent="0.25">
      <c r="A44" s="1">
        <v>42</v>
      </c>
      <c r="B44" s="6" t="s">
        <v>14</v>
      </c>
      <c r="C44" s="5" t="s">
        <v>15</v>
      </c>
      <c r="D44" s="7">
        <v>20.5</v>
      </c>
      <c r="E44" s="7">
        <v>0</v>
      </c>
      <c r="F44" s="2" t="s">
        <v>16</v>
      </c>
      <c r="G44" s="8">
        <v>0</v>
      </c>
      <c r="H44" s="2"/>
      <c r="I44" s="8"/>
      <c r="J44" s="37">
        <f t="shared" si="0"/>
        <v>20.5</v>
      </c>
    </row>
    <row r="45" spans="1:10" ht="31.5" x14ac:dyDescent="0.25">
      <c r="A45" s="1">
        <v>43</v>
      </c>
      <c r="B45" s="6" t="s">
        <v>43</v>
      </c>
      <c r="C45" s="5" t="s">
        <v>44</v>
      </c>
      <c r="D45" s="8">
        <v>10.5</v>
      </c>
      <c r="E45" s="8">
        <v>9</v>
      </c>
      <c r="F45" s="2" t="s">
        <v>23</v>
      </c>
      <c r="G45" s="8">
        <v>0</v>
      </c>
      <c r="H45" s="2" t="s">
        <v>23</v>
      </c>
      <c r="I45" s="8">
        <v>10</v>
      </c>
      <c r="J45" s="37">
        <f t="shared" si="0"/>
        <v>19.5</v>
      </c>
    </row>
    <row r="46" spans="1:10" ht="45" x14ac:dyDescent="0.25">
      <c r="A46" s="1">
        <v>44</v>
      </c>
      <c r="B46" s="11" t="s">
        <v>201</v>
      </c>
      <c r="C46" s="5" t="s">
        <v>79</v>
      </c>
      <c r="D46" s="8">
        <v>9.75</v>
      </c>
      <c r="E46" s="8">
        <v>9</v>
      </c>
      <c r="F46" s="8"/>
      <c r="G46" s="8">
        <v>0</v>
      </c>
      <c r="H46" s="2" t="s">
        <v>23</v>
      </c>
      <c r="I46" s="8">
        <v>10</v>
      </c>
      <c r="J46" s="36">
        <f t="shared" si="0"/>
        <v>18.75</v>
      </c>
    </row>
    <row r="47" spans="1:10" ht="31.5" x14ac:dyDescent="0.25">
      <c r="A47" s="1">
        <v>45</v>
      </c>
      <c r="B47" s="6" t="s">
        <v>49</v>
      </c>
      <c r="C47" s="5" t="s">
        <v>58</v>
      </c>
      <c r="D47" s="8">
        <v>17.25</v>
      </c>
      <c r="E47" s="10">
        <v>0</v>
      </c>
      <c r="F47" s="2" t="s">
        <v>23</v>
      </c>
      <c r="G47" s="10">
        <v>4</v>
      </c>
      <c r="H47" s="10"/>
      <c r="I47" s="10">
        <v>0</v>
      </c>
      <c r="J47" s="37">
        <f t="shared" si="0"/>
        <v>17.25</v>
      </c>
    </row>
    <row r="48" spans="1:10" ht="30" x14ac:dyDescent="0.25">
      <c r="A48" s="1">
        <v>46</v>
      </c>
      <c r="B48" s="11" t="s">
        <v>206</v>
      </c>
      <c r="C48" s="5" t="s">
        <v>80</v>
      </c>
      <c r="D48" s="8">
        <v>8.41</v>
      </c>
      <c r="E48" s="8">
        <v>4</v>
      </c>
      <c r="F48" s="8"/>
      <c r="G48" s="8">
        <v>0</v>
      </c>
      <c r="H48" s="8"/>
      <c r="I48" s="8">
        <v>0</v>
      </c>
      <c r="J48" s="36">
        <f t="shared" si="0"/>
        <v>12.41</v>
      </c>
    </row>
  </sheetData>
  <sortState xmlns:xlrd2="http://schemas.microsoft.com/office/spreadsheetml/2017/richdata2" ref="A3:J48">
    <sortCondition descending="1" ref="J3:J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F609-CAA6-4B22-AF08-A58E91BF4824}">
  <dimension ref="A1:K55"/>
  <sheetViews>
    <sheetView workbookViewId="0">
      <selection activeCell="S11" sqref="S11"/>
    </sheetView>
  </sheetViews>
  <sheetFormatPr defaultRowHeight="15" x14ac:dyDescent="0.25"/>
  <cols>
    <col min="1" max="1" width="6.42578125" customWidth="1"/>
    <col min="2" max="2" width="12" customWidth="1"/>
    <col min="3" max="3" width="27.28515625" customWidth="1"/>
    <col min="4" max="4" width="9.42578125" customWidth="1"/>
    <col min="10" max="10" width="0" hidden="1" customWidth="1"/>
    <col min="11" max="11" width="10.5703125" customWidth="1"/>
  </cols>
  <sheetData>
    <row r="1" spans="1:11" ht="18.75" x14ac:dyDescent="0.3">
      <c r="C1" s="56" t="s">
        <v>196</v>
      </c>
    </row>
    <row r="2" spans="1:11" ht="112.5" x14ac:dyDescent="0.3">
      <c r="A2" s="1" t="s">
        <v>0</v>
      </c>
      <c r="B2" s="2" t="s">
        <v>1</v>
      </c>
      <c r="C2" s="2" t="s">
        <v>2</v>
      </c>
      <c r="D2" s="3" t="s">
        <v>82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2" t="s">
        <v>83</v>
      </c>
      <c r="K2" s="2" t="s">
        <v>9</v>
      </c>
    </row>
    <row r="3" spans="1:11" x14ac:dyDescent="0.25">
      <c r="A3" s="16">
        <v>1</v>
      </c>
      <c r="B3" s="16" t="s">
        <v>84</v>
      </c>
      <c r="C3" s="23" t="s">
        <v>114</v>
      </c>
      <c r="D3" s="24">
        <v>156.97</v>
      </c>
      <c r="E3" s="17">
        <v>0</v>
      </c>
      <c r="F3" s="16"/>
      <c r="G3" s="17">
        <v>0</v>
      </c>
      <c r="H3" s="16"/>
      <c r="I3" s="17">
        <v>0</v>
      </c>
      <c r="J3" s="17"/>
      <c r="K3" s="18">
        <f t="shared" ref="K3:K18" si="0">SUM(D3+E3)</f>
        <v>156.97</v>
      </c>
    </row>
    <row r="4" spans="1:11" ht="30" x14ac:dyDescent="0.25">
      <c r="A4" s="16">
        <v>2</v>
      </c>
      <c r="B4" s="16" t="s">
        <v>84</v>
      </c>
      <c r="C4" s="23" t="s">
        <v>113</v>
      </c>
      <c r="D4" s="24">
        <v>99.08</v>
      </c>
      <c r="E4" s="17">
        <v>12</v>
      </c>
      <c r="F4" s="25" t="s">
        <v>93</v>
      </c>
      <c r="G4" s="17">
        <v>0</v>
      </c>
      <c r="H4" s="16"/>
      <c r="I4" s="17">
        <v>0</v>
      </c>
      <c r="J4" s="17"/>
      <c r="K4" s="18">
        <f t="shared" si="0"/>
        <v>111.08</v>
      </c>
    </row>
    <row r="5" spans="1:11" ht="30" x14ac:dyDescent="0.25">
      <c r="A5" s="16">
        <v>3</v>
      </c>
      <c r="B5" s="16" t="s">
        <v>84</v>
      </c>
      <c r="C5" s="23" t="s">
        <v>98</v>
      </c>
      <c r="D5" s="24">
        <v>89.42</v>
      </c>
      <c r="E5" s="17">
        <v>8</v>
      </c>
      <c r="F5" s="25" t="s">
        <v>23</v>
      </c>
      <c r="G5" s="17">
        <v>4</v>
      </c>
      <c r="H5" s="25" t="s">
        <v>23</v>
      </c>
      <c r="I5" s="17">
        <v>4</v>
      </c>
      <c r="J5" s="17"/>
      <c r="K5" s="18">
        <f t="shared" si="0"/>
        <v>97.42</v>
      </c>
    </row>
    <row r="6" spans="1:11" ht="30" x14ac:dyDescent="0.25">
      <c r="A6" s="16">
        <v>4</v>
      </c>
      <c r="B6" s="16" t="s">
        <v>84</v>
      </c>
      <c r="C6" s="23" t="s">
        <v>111</v>
      </c>
      <c r="D6" s="24">
        <v>88.81</v>
      </c>
      <c r="E6" s="17">
        <v>8</v>
      </c>
      <c r="F6" s="25" t="s">
        <v>93</v>
      </c>
      <c r="G6" s="17">
        <v>4</v>
      </c>
      <c r="H6" s="25" t="s">
        <v>23</v>
      </c>
      <c r="I6" s="17">
        <v>4</v>
      </c>
      <c r="J6" s="17"/>
      <c r="K6" s="18">
        <f t="shared" si="0"/>
        <v>96.81</v>
      </c>
    </row>
    <row r="7" spans="1:11" x14ac:dyDescent="0.25">
      <c r="A7" s="16">
        <v>5</v>
      </c>
      <c r="B7" s="16" t="s">
        <v>84</v>
      </c>
      <c r="C7" s="23" t="s">
        <v>110</v>
      </c>
      <c r="D7" s="24">
        <v>80.010000000000005</v>
      </c>
      <c r="E7" s="17">
        <v>8</v>
      </c>
      <c r="F7" s="16"/>
      <c r="G7" s="17">
        <v>0</v>
      </c>
      <c r="H7" s="16"/>
      <c r="I7" s="17">
        <v>0</v>
      </c>
      <c r="J7" s="17"/>
      <c r="K7" s="18">
        <f t="shared" si="0"/>
        <v>88.01</v>
      </c>
    </row>
    <row r="8" spans="1:11" ht="30" x14ac:dyDescent="0.25">
      <c r="A8" s="16">
        <v>6</v>
      </c>
      <c r="B8" s="16" t="s">
        <v>84</v>
      </c>
      <c r="C8" s="23" t="s">
        <v>117</v>
      </c>
      <c r="D8" s="24">
        <v>79.739999999999995</v>
      </c>
      <c r="E8" s="17">
        <v>8</v>
      </c>
      <c r="F8" s="25" t="s">
        <v>93</v>
      </c>
      <c r="G8" s="17">
        <v>4</v>
      </c>
      <c r="H8" s="25" t="s">
        <v>23</v>
      </c>
      <c r="I8" s="17">
        <v>4</v>
      </c>
      <c r="J8" s="17"/>
      <c r="K8" s="18">
        <f t="shared" si="0"/>
        <v>87.74</v>
      </c>
    </row>
    <row r="9" spans="1:11" ht="30" x14ac:dyDescent="0.25">
      <c r="A9" s="16">
        <v>7</v>
      </c>
      <c r="B9" s="16" t="s">
        <v>84</v>
      </c>
      <c r="C9" s="26" t="s">
        <v>115</v>
      </c>
      <c r="D9" s="24">
        <v>77.23</v>
      </c>
      <c r="E9" s="17">
        <v>8</v>
      </c>
      <c r="F9" s="25" t="s">
        <v>23</v>
      </c>
      <c r="G9" s="17">
        <v>4</v>
      </c>
      <c r="H9" s="25" t="s">
        <v>23</v>
      </c>
      <c r="I9" s="17">
        <v>4</v>
      </c>
      <c r="J9" s="17"/>
      <c r="K9" s="18">
        <f t="shared" si="0"/>
        <v>85.23</v>
      </c>
    </row>
    <row r="10" spans="1:11" ht="30" x14ac:dyDescent="0.25">
      <c r="A10" s="16">
        <v>8</v>
      </c>
      <c r="B10" s="16" t="s">
        <v>84</v>
      </c>
      <c r="C10" s="23" t="s">
        <v>94</v>
      </c>
      <c r="D10" s="24">
        <v>72.260000000000005</v>
      </c>
      <c r="E10" s="17">
        <v>12</v>
      </c>
      <c r="F10" s="25" t="s">
        <v>66</v>
      </c>
      <c r="G10" s="17">
        <v>0</v>
      </c>
      <c r="H10" s="25" t="s">
        <v>66</v>
      </c>
      <c r="I10" s="17">
        <v>0</v>
      </c>
      <c r="J10" s="17"/>
      <c r="K10" s="18">
        <f t="shared" si="0"/>
        <v>84.26</v>
      </c>
    </row>
    <row r="11" spans="1:11" ht="30" x14ac:dyDescent="0.25">
      <c r="A11" s="16">
        <v>9</v>
      </c>
      <c r="B11" s="16" t="s">
        <v>84</v>
      </c>
      <c r="C11" s="23" t="s">
        <v>88</v>
      </c>
      <c r="D11" s="24">
        <v>71.040000000000006</v>
      </c>
      <c r="E11" s="17">
        <v>12</v>
      </c>
      <c r="F11" s="25" t="s">
        <v>23</v>
      </c>
      <c r="G11" s="17">
        <v>4</v>
      </c>
      <c r="H11" s="25" t="s">
        <v>23</v>
      </c>
      <c r="I11" s="17">
        <v>4</v>
      </c>
      <c r="J11" s="17"/>
      <c r="K11" s="18">
        <f t="shared" si="0"/>
        <v>83.04</v>
      </c>
    </row>
    <row r="12" spans="1:11" ht="30" x14ac:dyDescent="0.25">
      <c r="A12" s="16">
        <v>10</v>
      </c>
      <c r="B12" s="16" t="s">
        <v>84</v>
      </c>
      <c r="C12" s="23" t="s">
        <v>96</v>
      </c>
      <c r="D12" s="24">
        <v>73.489999999999995</v>
      </c>
      <c r="E12" s="17">
        <v>8</v>
      </c>
      <c r="F12" s="25" t="s">
        <v>23</v>
      </c>
      <c r="G12" s="17">
        <v>4</v>
      </c>
      <c r="H12" s="16"/>
      <c r="I12" s="17">
        <v>0</v>
      </c>
      <c r="J12" s="17"/>
      <c r="K12" s="18">
        <f t="shared" si="0"/>
        <v>81.489999999999995</v>
      </c>
    </row>
    <row r="13" spans="1:11" ht="30" x14ac:dyDescent="0.25">
      <c r="A13" s="16">
        <v>11</v>
      </c>
      <c r="B13" s="16" t="s">
        <v>84</v>
      </c>
      <c r="C13" s="23" t="s">
        <v>102</v>
      </c>
      <c r="D13" s="24">
        <v>68.260000000000005</v>
      </c>
      <c r="E13" s="17">
        <v>12</v>
      </c>
      <c r="F13" s="25" t="s">
        <v>93</v>
      </c>
      <c r="G13" s="17">
        <v>4</v>
      </c>
      <c r="H13" s="25" t="s">
        <v>23</v>
      </c>
      <c r="I13" s="17">
        <v>4</v>
      </c>
      <c r="J13" s="17"/>
      <c r="K13" s="18">
        <f t="shared" si="0"/>
        <v>80.260000000000005</v>
      </c>
    </row>
    <row r="14" spans="1:11" ht="30" x14ac:dyDescent="0.25">
      <c r="A14" s="16">
        <v>12</v>
      </c>
      <c r="B14" s="16" t="s">
        <v>84</v>
      </c>
      <c r="C14" s="23" t="s">
        <v>103</v>
      </c>
      <c r="D14" s="24">
        <v>64.819999999999993</v>
      </c>
      <c r="E14" s="17">
        <v>12</v>
      </c>
      <c r="F14" s="25" t="s">
        <v>12</v>
      </c>
      <c r="G14" s="17">
        <v>4</v>
      </c>
      <c r="H14" s="25" t="s">
        <v>23</v>
      </c>
      <c r="I14" s="17">
        <v>4</v>
      </c>
      <c r="J14" s="17"/>
      <c r="K14" s="18">
        <f t="shared" si="0"/>
        <v>76.819999999999993</v>
      </c>
    </row>
    <row r="15" spans="1:11" ht="30" x14ac:dyDescent="0.25">
      <c r="A15" s="16">
        <v>13</v>
      </c>
      <c r="B15" s="16" t="s">
        <v>84</v>
      </c>
      <c r="C15" s="23" t="s">
        <v>107</v>
      </c>
      <c r="D15" s="24">
        <v>67.739999999999995</v>
      </c>
      <c r="E15" s="17">
        <v>8</v>
      </c>
      <c r="F15" s="25" t="s">
        <v>108</v>
      </c>
      <c r="G15" s="17">
        <v>4</v>
      </c>
      <c r="H15" s="25" t="s">
        <v>23</v>
      </c>
      <c r="I15" s="17">
        <v>4</v>
      </c>
      <c r="J15" s="17"/>
      <c r="K15" s="18">
        <f t="shared" si="0"/>
        <v>75.739999999999995</v>
      </c>
    </row>
    <row r="16" spans="1:11" ht="30" x14ac:dyDescent="0.25">
      <c r="A16" s="16">
        <v>14</v>
      </c>
      <c r="B16" s="16" t="s">
        <v>84</v>
      </c>
      <c r="C16" s="23" t="s">
        <v>116</v>
      </c>
      <c r="D16" s="24">
        <v>60.05</v>
      </c>
      <c r="E16" s="17">
        <v>12</v>
      </c>
      <c r="F16" s="25" t="s">
        <v>12</v>
      </c>
      <c r="G16" s="17">
        <v>4</v>
      </c>
      <c r="H16" s="25" t="s">
        <v>23</v>
      </c>
      <c r="I16" s="17">
        <v>4</v>
      </c>
      <c r="J16" s="17"/>
      <c r="K16" s="18">
        <f t="shared" si="0"/>
        <v>72.05</v>
      </c>
    </row>
    <row r="17" spans="1:11" ht="45" x14ac:dyDescent="0.25">
      <c r="A17" s="16">
        <v>15</v>
      </c>
      <c r="B17" s="16" t="s">
        <v>84</v>
      </c>
      <c r="C17" s="23" t="s">
        <v>90</v>
      </c>
      <c r="D17" s="24">
        <v>59.34</v>
      </c>
      <c r="E17" s="17">
        <v>12</v>
      </c>
      <c r="F17" s="25" t="s">
        <v>91</v>
      </c>
      <c r="G17" s="17">
        <v>0</v>
      </c>
      <c r="H17" s="25" t="s">
        <v>12</v>
      </c>
      <c r="I17" s="17">
        <v>4</v>
      </c>
      <c r="J17" s="17"/>
      <c r="K17" s="18">
        <f t="shared" si="0"/>
        <v>71.34</v>
      </c>
    </row>
    <row r="18" spans="1:11" ht="30" x14ac:dyDescent="0.25">
      <c r="A18" s="16">
        <v>16</v>
      </c>
      <c r="B18" s="16" t="s">
        <v>84</v>
      </c>
      <c r="C18" s="23" t="s">
        <v>95</v>
      </c>
      <c r="D18" s="24">
        <v>61.73</v>
      </c>
      <c r="E18" s="17">
        <v>8</v>
      </c>
      <c r="F18" s="25" t="s">
        <v>93</v>
      </c>
      <c r="G18" s="17">
        <v>4</v>
      </c>
      <c r="H18" s="25" t="s">
        <v>93</v>
      </c>
      <c r="I18" s="17">
        <v>4</v>
      </c>
      <c r="J18" s="17"/>
      <c r="K18" s="18">
        <f t="shared" si="0"/>
        <v>69.72999999999999</v>
      </c>
    </row>
    <row r="19" spans="1:11" ht="30" x14ac:dyDescent="0.25">
      <c r="A19" s="16">
        <v>17</v>
      </c>
      <c r="B19" s="16" t="s">
        <v>84</v>
      </c>
      <c r="C19" s="23" t="s">
        <v>120</v>
      </c>
      <c r="D19" s="24">
        <v>25.65</v>
      </c>
      <c r="E19" s="27">
        <v>8</v>
      </c>
      <c r="F19" s="25" t="s">
        <v>108</v>
      </c>
      <c r="G19" s="17">
        <v>4</v>
      </c>
      <c r="H19" s="25" t="s">
        <v>23</v>
      </c>
      <c r="I19" s="17">
        <v>4</v>
      </c>
      <c r="J19" s="28">
        <v>30</v>
      </c>
      <c r="K19" s="39">
        <f>SUM(D19+E19+J19)</f>
        <v>63.65</v>
      </c>
    </row>
    <row r="20" spans="1:11" ht="30" x14ac:dyDescent="0.25">
      <c r="A20" s="16">
        <v>18</v>
      </c>
      <c r="B20" s="16" t="s">
        <v>84</v>
      </c>
      <c r="C20" s="23" t="s">
        <v>118</v>
      </c>
      <c r="D20" s="24">
        <v>48.97</v>
      </c>
      <c r="E20" s="17">
        <v>12</v>
      </c>
      <c r="F20" s="25" t="s">
        <v>12</v>
      </c>
      <c r="G20" s="17">
        <v>4</v>
      </c>
      <c r="H20" s="25" t="s">
        <v>12</v>
      </c>
      <c r="I20" s="17">
        <v>4</v>
      </c>
      <c r="J20" s="17"/>
      <c r="K20" s="18">
        <f>SUM(D20+E20)</f>
        <v>60.97</v>
      </c>
    </row>
    <row r="21" spans="1:11" ht="30" x14ac:dyDescent="0.25">
      <c r="A21" s="16">
        <v>19</v>
      </c>
      <c r="B21" s="16" t="s">
        <v>84</v>
      </c>
      <c r="C21" s="23" t="s">
        <v>92</v>
      </c>
      <c r="D21" s="24">
        <v>52.54</v>
      </c>
      <c r="E21" s="17">
        <v>8</v>
      </c>
      <c r="F21" s="25" t="s">
        <v>93</v>
      </c>
      <c r="G21" s="17">
        <v>4</v>
      </c>
      <c r="H21" s="25" t="s">
        <v>93</v>
      </c>
      <c r="I21" s="17">
        <v>4</v>
      </c>
      <c r="J21" s="17"/>
      <c r="K21" s="18">
        <f>SUM(D21+E21)</f>
        <v>60.54</v>
      </c>
    </row>
    <row r="22" spans="1:11" ht="30" x14ac:dyDescent="0.25">
      <c r="A22" s="16">
        <v>20</v>
      </c>
      <c r="B22" s="16" t="s">
        <v>84</v>
      </c>
      <c r="C22" s="23" t="s">
        <v>112</v>
      </c>
      <c r="D22" s="24">
        <v>45.93</v>
      </c>
      <c r="E22" s="17">
        <v>8</v>
      </c>
      <c r="F22" s="25" t="s">
        <v>23</v>
      </c>
      <c r="G22" s="17">
        <v>4</v>
      </c>
      <c r="H22" s="25" t="s">
        <v>23</v>
      </c>
      <c r="I22" s="17">
        <v>4</v>
      </c>
      <c r="J22" s="17"/>
      <c r="K22" s="18">
        <f>SUM(D22+E22)</f>
        <v>53.93</v>
      </c>
    </row>
    <row r="23" spans="1:11" ht="30" x14ac:dyDescent="0.25">
      <c r="A23" s="16">
        <v>21</v>
      </c>
      <c r="B23" s="16" t="s">
        <v>84</v>
      </c>
      <c r="C23" s="23" t="s">
        <v>119</v>
      </c>
      <c r="D23" s="24">
        <v>42.68</v>
      </c>
      <c r="E23" s="17">
        <v>8</v>
      </c>
      <c r="F23" s="25" t="s">
        <v>23</v>
      </c>
      <c r="G23" s="17">
        <v>4</v>
      </c>
      <c r="H23" s="25" t="s">
        <v>23</v>
      </c>
      <c r="I23" s="17">
        <v>4</v>
      </c>
      <c r="J23" s="17"/>
      <c r="K23" s="18">
        <f>SUM(D23+E23)</f>
        <v>50.68</v>
      </c>
    </row>
    <row r="24" spans="1:11" ht="30" x14ac:dyDescent="0.25">
      <c r="A24" s="16">
        <v>22</v>
      </c>
      <c r="B24" s="16" t="s">
        <v>84</v>
      </c>
      <c r="C24" s="23" t="s">
        <v>89</v>
      </c>
      <c r="D24" s="24">
        <v>45.68</v>
      </c>
      <c r="E24" s="17">
        <v>4</v>
      </c>
      <c r="F24" s="25"/>
      <c r="G24" s="17">
        <v>0</v>
      </c>
      <c r="H24" s="25" t="s">
        <v>23</v>
      </c>
      <c r="I24" s="17">
        <v>4</v>
      </c>
      <c r="J24" s="17"/>
      <c r="K24" s="18">
        <f>SUM(D24+E24)</f>
        <v>49.68</v>
      </c>
    </row>
    <row r="25" spans="1:11" x14ac:dyDescent="0.25">
      <c r="A25" s="16">
        <v>23</v>
      </c>
      <c r="B25" s="16" t="s">
        <v>84</v>
      </c>
      <c r="C25" s="23" t="s">
        <v>121</v>
      </c>
      <c r="D25" s="24">
        <v>18.940000000000001</v>
      </c>
      <c r="E25" s="17">
        <v>0</v>
      </c>
      <c r="F25" s="16"/>
      <c r="G25" s="16">
        <v>0</v>
      </c>
      <c r="H25" s="16"/>
      <c r="I25" s="16">
        <v>0</v>
      </c>
      <c r="J25" s="28">
        <v>30</v>
      </c>
      <c r="K25" s="18">
        <f>SUM(D25+E25+J25)</f>
        <v>48.94</v>
      </c>
    </row>
    <row r="26" spans="1:11" ht="35.25" customHeight="1" x14ac:dyDescent="0.25">
      <c r="A26" s="16">
        <v>24</v>
      </c>
      <c r="B26" s="16" t="s">
        <v>84</v>
      </c>
      <c r="C26" s="23" t="s">
        <v>86</v>
      </c>
      <c r="D26" s="24">
        <v>48.93</v>
      </c>
      <c r="E26" s="16">
        <v>0</v>
      </c>
      <c r="F26" s="25" t="s">
        <v>23</v>
      </c>
      <c r="G26" s="17">
        <v>4</v>
      </c>
      <c r="H26" s="17"/>
      <c r="I26" s="17"/>
      <c r="J26" s="17"/>
      <c r="K26" s="18">
        <f t="shared" ref="K26:K36" si="1">SUM(D26+E26)</f>
        <v>48.93</v>
      </c>
    </row>
    <row r="27" spans="1:11" ht="30" x14ac:dyDescent="0.25">
      <c r="A27" s="16">
        <v>25</v>
      </c>
      <c r="B27" s="16" t="s">
        <v>84</v>
      </c>
      <c r="C27" s="23" t="s">
        <v>99</v>
      </c>
      <c r="D27" s="24">
        <v>42.87</v>
      </c>
      <c r="E27" s="17">
        <v>4</v>
      </c>
      <c r="F27" s="25" t="s">
        <v>23</v>
      </c>
      <c r="G27" s="17">
        <v>4</v>
      </c>
      <c r="H27" s="16"/>
      <c r="I27" s="17">
        <v>0</v>
      </c>
      <c r="J27" s="17"/>
      <c r="K27" s="18">
        <f t="shared" si="1"/>
        <v>46.87</v>
      </c>
    </row>
    <row r="28" spans="1:11" x14ac:dyDescent="0.25">
      <c r="A28" s="16">
        <v>26</v>
      </c>
      <c r="B28" s="16" t="s">
        <v>84</v>
      </c>
      <c r="C28" s="23" t="s">
        <v>101</v>
      </c>
      <c r="D28" s="24">
        <v>34.229999999999997</v>
      </c>
      <c r="E28" s="17">
        <v>12</v>
      </c>
      <c r="F28" s="16"/>
      <c r="G28" s="17">
        <v>0</v>
      </c>
      <c r="H28" s="16"/>
      <c r="I28" s="17">
        <v>0</v>
      </c>
      <c r="J28" s="17"/>
      <c r="K28" s="18">
        <f t="shared" si="1"/>
        <v>46.23</v>
      </c>
    </row>
    <row r="29" spans="1:11" ht="30" x14ac:dyDescent="0.25">
      <c r="A29" s="16">
        <v>27</v>
      </c>
      <c r="B29" s="16" t="s">
        <v>84</v>
      </c>
      <c r="C29" s="23" t="s">
        <v>106</v>
      </c>
      <c r="D29" s="24">
        <v>41.97</v>
      </c>
      <c r="E29" s="17">
        <v>4</v>
      </c>
      <c r="F29" s="25" t="s">
        <v>23</v>
      </c>
      <c r="G29" s="17">
        <v>4</v>
      </c>
      <c r="H29" s="16"/>
      <c r="I29" s="17">
        <v>0</v>
      </c>
      <c r="J29" s="17"/>
      <c r="K29" s="18">
        <f t="shared" si="1"/>
        <v>45.97</v>
      </c>
    </row>
    <row r="30" spans="1:11" ht="30" x14ac:dyDescent="0.25">
      <c r="A30" s="16">
        <v>28</v>
      </c>
      <c r="B30" s="16" t="s">
        <v>84</v>
      </c>
      <c r="C30" s="23" t="s">
        <v>100</v>
      </c>
      <c r="D30" s="24">
        <v>41.09</v>
      </c>
      <c r="E30" s="17">
        <v>4</v>
      </c>
      <c r="F30" s="16"/>
      <c r="G30" s="17">
        <v>0</v>
      </c>
      <c r="H30" s="25" t="s">
        <v>23</v>
      </c>
      <c r="I30" s="17">
        <v>4</v>
      </c>
      <c r="J30" s="17"/>
      <c r="K30" s="18">
        <f t="shared" si="1"/>
        <v>45.09</v>
      </c>
    </row>
    <row r="31" spans="1:11" ht="30" x14ac:dyDescent="0.25">
      <c r="A31" s="16">
        <v>29</v>
      </c>
      <c r="B31" s="16" t="s">
        <v>84</v>
      </c>
      <c r="C31" s="23" t="s">
        <v>104</v>
      </c>
      <c r="D31" s="24">
        <v>31.33</v>
      </c>
      <c r="E31" s="17">
        <v>12</v>
      </c>
      <c r="F31" s="25" t="s">
        <v>23</v>
      </c>
      <c r="G31" s="17">
        <v>4</v>
      </c>
      <c r="H31" s="25" t="s">
        <v>23</v>
      </c>
      <c r="I31" s="17">
        <v>4</v>
      </c>
      <c r="J31" s="17"/>
      <c r="K31" s="18">
        <f t="shared" si="1"/>
        <v>43.33</v>
      </c>
    </row>
    <row r="32" spans="1:11" ht="30" x14ac:dyDescent="0.25">
      <c r="A32" s="16">
        <v>30</v>
      </c>
      <c r="B32" s="16" t="s">
        <v>84</v>
      </c>
      <c r="C32" s="23" t="s">
        <v>85</v>
      </c>
      <c r="D32" s="24">
        <v>38.85</v>
      </c>
      <c r="E32" s="17">
        <v>4</v>
      </c>
      <c r="F32" s="25" t="s">
        <v>23</v>
      </c>
      <c r="G32" s="17">
        <v>4</v>
      </c>
      <c r="H32" s="17"/>
      <c r="I32" s="17">
        <v>0</v>
      </c>
      <c r="J32" s="17"/>
      <c r="K32" s="18">
        <f t="shared" si="1"/>
        <v>42.85</v>
      </c>
    </row>
    <row r="33" spans="1:11" ht="30" x14ac:dyDescent="0.25">
      <c r="A33" s="16">
        <v>31</v>
      </c>
      <c r="B33" s="16" t="s">
        <v>84</v>
      </c>
      <c r="C33" s="23" t="s">
        <v>87</v>
      </c>
      <c r="D33" s="24">
        <v>22.8</v>
      </c>
      <c r="E33" s="17">
        <v>12</v>
      </c>
      <c r="F33" s="25" t="s">
        <v>23</v>
      </c>
      <c r="G33" s="17">
        <v>4</v>
      </c>
      <c r="H33" s="17"/>
      <c r="I33" s="17">
        <v>0</v>
      </c>
      <c r="J33" s="17"/>
      <c r="K33" s="18">
        <f t="shared" si="1"/>
        <v>34.799999999999997</v>
      </c>
    </row>
    <row r="34" spans="1:11" ht="30" x14ac:dyDescent="0.25">
      <c r="A34" s="16">
        <v>32</v>
      </c>
      <c r="B34" s="16" t="s">
        <v>84</v>
      </c>
      <c r="C34" s="23" t="s">
        <v>97</v>
      </c>
      <c r="D34" s="24">
        <v>26.57</v>
      </c>
      <c r="E34" s="17">
        <v>8</v>
      </c>
      <c r="F34" s="16"/>
      <c r="G34" s="17">
        <v>0</v>
      </c>
      <c r="H34" s="25" t="s">
        <v>23</v>
      </c>
      <c r="I34" s="17">
        <v>4</v>
      </c>
      <c r="J34" s="17"/>
      <c r="K34" s="18">
        <f t="shared" si="1"/>
        <v>34.57</v>
      </c>
    </row>
    <row r="35" spans="1:11" x14ac:dyDescent="0.25">
      <c r="A35" s="16">
        <v>33</v>
      </c>
      <c r="B35" s="16" t="s">
        <v>84</v>
      </c>
      <c r="C35" s="23" t="s">
        <v>105</v>
      </c>
      <c r="D35" s="24">
        <v>26.72</v>
      </c>
      <c r="E35" s="17">
        <v>4</v>
      </c>
      <c r="F35" s="16"/>
      <c r="G35" s="17">
        <v>0</v>
      </c>
      <c r="H35" s="16"/>
      <c r="I35" s="17">
        <v>0</v>
      </c>
      <c r="J35" s="17"/>
      <c r="K35" s="18">
        <f t="shared" si="1"/>
        <v>30.72</v>
      </c>
    </row>
    <row r="36" spans="1:11" x14ac:dyDescent="0.25">
      <c r="A36" s="16">
        <v>34</v>
      </c>
      <c r="B36" s="16" t="s">
        <v>84</v>
      </c>
      <c r="C36" s="23" t="s">
        <v>109</v>
      </c>
      <c r="D36" s="24">
        <v>18.440000000000001</v>
      </c>
      <c r="E36" s="17">
        <v>12</v>
      </c>
      <c r="F36" s="16"/>
      <c r="G36" s="17">
        <v>0</v>
      </c>
      <c r="H36" s="16"/>
      <c r="I36" s="17">
        <v>0</v>
      </c>
      <c r="J36" s="17"/>
      <c r="K36" s="18">
        <f t="shared" si="1"/>
        <v>30.44</v>
      </c>
    </row>
    <row r="41" spans="1:11" ht="18.75" x14ac:dyDescent="0.3">
      <c r="C41" s="40" t="s">
        <v>197</v>
      </c>
      <c r="D41" s="33"/>
      <c r="E41" s="33"/>
      <c r="F41" s="33"/>
      <c r="G41" s="33"/>
      <c r="H41" s="33"/>
      <c r="I41" s="33"/>
      <c r="J41" s="33"/>
      <c r="K41" s="33"/>
    </row>
    <row r="42" spans="1:11" ht="94.5" x14ac:dyDescent="0.25">
      <c r="A42" s="31" t="s">
        <v>0</v>
      </c>
      <c r="B42" s="29" t="s">
        <v>1</v>
      </c>
      <c r="C42" s="29" t="s">
        <v>161</v>
      </c>
      <c r="D42" s="29" t="s">
        <v>3</v>
      </c>
      <c r="E42" s="29" t="s">
        <v>123</v>
      </c>
      <c r="F42" s="29" t="s">
        <v>5</v>
      </c>
      <c r="G42" s="29" t="s">
        <v>6</v>
      </c>
      <c r="H42" s="29" t="s">
        <v>7</v>
      </c>
      <c r="I42" s="29" t="s">
        <v>8</v>
      </c>
      <c r="J42" s="29" t="s">
        <v>9</v>
      </c>
      <c r="K42" s="2" t="s">
        <v>9</v>
      </c>
    </row>
    <row r="43" spans="1:11" ht="15.75" x14ac:dyDescent="0.25">
      <c r="A43" s="17">
        <v>1</v>
      </c>
      <c r="B43" s="17" t="s">
        <v>84</v>
      </c>
      <c r="C43" s="32" t="s">
        <v>159</v>
      </c>
      <c r="D43" s="17">
        <v>28.9</v>
      </c>
      <c r="E43" s="17">
        <v>18</v>
      </c>
      <c r="F43" s="17"/>
      <c r="G43" s="17">
        <v>0</v>
      </c>
      <c r="H43" s="17"/>
      <c r="I43" s="17">
        <v>0</v>
      </c>
      <c r="J43" s="41">
        <f>SUM(D43+E43)</f>
        <v>46.9</v>
      </c>
      <c r="K43" s="18">
        <f>SUM(D43+E43)</f>
        <v>46.9</v>
      </c>
    </row>
    <row r="44" spans="1:11" ht="30" x14ac:dyDescent="0.25">
      <c r="A44" s="17">
        <v>3</v>
      </c>
      <c r="B44" s="17" t="s">
        <v>84</v>
      </c>
      <c r="C44" s="32" t="s">
        <v>158</v>
      </c>
      <c r="D44" s="17">
        <v>42.79</v>
      </c>
      <c r="E44" s="17">
        <v>0</v>
      </c>
      <c r="F44" s="25" t="s">
        <v>23</v>
      </c>
      <c r="G44" s="17">
        <v>4</v>
      </c>
      <c r="H44" s="17"/>
      <c r="I44" s="17"/>
      <c r="J44" s="41">
        <f>SUM(D44+E44)</f>
        <v>42.79</v>
      </c>
      <c r="K44" s="18">
        <f>SUM(D44+E44)</f>
        <v>42.79</v>
      </c>
    </row>
    <row r="45" spans="1:11" ht="30" x14ac:dyDescent="0.25">
      <c r="A45" s="34">
        <v>2</v>
      </c>
      <c r="B45" s="17" t="s">
        <v>84</v>
      </c>
      <c r="C45" s="32" t="s">
        <v>160</v>
      </c>
      <c r="D45" s="17">
        <v>5.7</v>
      </c>
      <c r="E45" s="17">
        <v>18</v>
      </c>
      <c r="F45" s="25" t="s">
        <v>23</v>
      </c>
      <c r="G45" s="17">
        <v>4</v>
      </c>
      <c r="H45" s="25" t="s">
        <v>66</v>
      </c>
      <c r="I45" s="17">
        <v>0</v>
      </c>
      <c r="J45" s="41">
        <f>SUM(D45+E45)</f>
        <v>23.7</v>
      </c>
      <c r="K45" s="18">
        <f>SUM(D45+E45)</f>
        <v>23.7</v>
      </c>
    </row>
    <row r="48" spans="1:11" ht="18.75" x14ac:dyDescent="0.3">
      <c r="C48" s="57" t="s">
        <v>198</v>
      </c>
    </row>
    <row r="49" spans="1:11" ht="94.5" x14ac:dyDescent="0.25">
      <c r="A49" s="16" t="s">
        <v>0</v>
      </c>
      <c r="B49" s="2" t="s">
        <v>1</v>
      </c>
      <c r="C49" s="2" t="s">
        <v>173</v>
      </c>
      <c r="D49" s="2" t="s">
        <v>3</v>
      </c>
      <c r="E49" s="2" t="s">
        <v>163</v>
      </c>
      <c r="F49" s="2" t="s">
        <v>5</v>
      </c>
      <c r="G49" s="2" t="s">
        <v>6</v>
      </c>
      <c r="H49" s="2" t="s">
        <v>7</v>
      </c>
      <c r="I49" s="2" t="s">
        <v>8</v>
      </c>
      <c r="J49" s="2" t="s">
        <v>9</v>
      </c>
      <c r="K49" s="2" t="s">
        <v>9</v>
      </c>
    </row>
    <row r="50" spans="1:11" x14ac:dyDescent="0.25">
      <c r="A50" s="16">
        <v>1</v>
      </c>
      <c r="B50" s="16" t="s">
        <v>84</v>
      </c>
      <c r="C50" s="42" t="s">
        <v>181</v>
      </c>
      <c r="D50" s="17">
        <v>48.08</v>
      </c>
      <c r="E50" s="17">
        <v>8</v>
      </c>
      <c r="F50" s="16" t="s">
        <v>23</v>
      </c>
      <c r="G50" s="16">
        <v>4</v>
      </c>
      <c r="H50" s="16" t="s">
        <v>23</v>
      </c>
      <c r="I50" s="16">
        <v>4</v>
      </c>
      <c r="J50" s="18">
        <f>SUM(D50+E50)</f>
        <v>56.08</v>
      </c>
      <c r="K50" s="18">
        <f>SUM(D50+E50)</f>
        <v>56.08</v>
      </c>
    </row>
    <row r="53" spans="1:11" ht="18.75" x14ac:dyDescent="0.3">
      <c r="C53" s="40" t="s">
        <v>200</v>
      </c>
    </row>
    <row r="54" spans="1:11" ht="94.5" x14ac:dyDescent="0.25">
      <c r="A54" s="16" t="s">
        <v>0</v>
      </c>
      <c r="B54" s="2" t="s">
        <v>1</v>
      </c>
      <c r="C54" s="2" t="s">
        <v>173</v>
      </c>
      <c r="D54" s="2" t="s">
        <v>3</v>
      </c>
      <c r="E54" s="2" t="s">
        <v>163</v>
      </c>
      <c r="F54" s="2" t="s">
        <v>5</v>
      </c>
      <c r="G54" s="2" t="s">
        <v>6</v>
      </c>
      <c r="H54" s="2" t="s">
        <v>7</v>
      </c>
      <c r="I54" s="2" t="s">
        <v>8</v>
      </c>
      <c r="J54" s="2" t="s">
        <v>9</v>
      </c>
      <c r="K54" s="2" t="s">
        <v>9</v>
      </c>
    </row>
    <row r="55" spans="1:11" x14ac:dyDescent="0.25">
      <c r="A55" s="16">
        <v>1</v>
      </c>
      <c r="B55" s="16" t="s">
        <v>84</v>
      </c>
      <c r="C55" s="42" t="s">
        <v>183</v>
      </c>
      <c r="D55" s="17">
        <v>12.88</v>
      </c>
      <c r="E55" s="17">
        <v>12</v>
      </c>
      <c r="F55" s="16" t="s">
        <v>184</v>
      </c>
      <c r="G55" s="16">
        <v>4</v>
      </c>
      <c r="H55" s="16" t="s">
        <v>184</v>
      </c>
      <c r="I55" s="16">
        <v>4</v>
      </c>
      <c r="J55" s="17">
        <f>SUM(D55+E55)</f>
        <v>24.880000000000003</v>
      </c>
      <c r="K55" s="18">
        <f>SUM(D55+E55)</f>
        <v>24.880000000000003</v>
      </c>
    </row>
  </sheetData>
  <sortState xmlns:xlrd2="http://schemas.microsoft.com/office/spreadsheetml/2017/richdata2" ref="A43:J45">
    <sortCondition descending="1" ref="J43:J4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D805-C378-4EB9-964A-B11DF7EDAD15}">
  <dimension ref="A2:J24"/>
  <sheetViews>
    <sheetView workbookViewId="0">
      <selection activeCell="O17" sqref="O17"/>
    </sheetView>
  </sheetViews>
  <sheetFormatPr defaultRowHeight="15" x14ac:dyDescent="0.25"/>
  <cols>
    <col min="1" max="1" width="6.140625" customWidth="1"/>
    <col min="2" max="2" width="14.140625" customWidth="1"/>
    <col min="3" max="3" width="19" customWidth="1"/>
    <col min="4" max="4" width="11.7109375" customWidth="1"/>
    <col min="5" max="6" width="9.140625" customWidth="1"/>
    <col min="8" max="9" width="9.140625" customWidth="1"/>
    <col min="10" max="10" width="10.28515625" customWidth="1"/>
  </cols>
  <sheetData>
    <row r="2" spans="1:10" ht="78.75" x14ac:dyDescent="0.25">
      <c r="A2" s="16" t="s">
        <v>0</v>
      </c>
      <c r="B2" s="2" t="s">
        <v>1</v>
      </c>
      <c r="C2" s="2" t="s">
        <v>122</v>
      </c>
      <c r="D2" s="29" t="s">
        <v>3</v>
      </c>
      <c r="E2" s="29" t="s">
        <v>123</v>
      </c>
      <c r="F2" s="29" t="s">
        <v>5</v>
      </c>
      <c r="G2" s="29" t="s">
        <v>6</v>
      </c>
      <c r="H2" s="29" t="s">
        <v>7</v>
      </c>
      <c r="I2" s="29" t="s">
        <v>8</v>
      </c>
      <c r="J2" s="29" t="s">
        <v>9</v>
      </c>
    </row>
    <row r="3" spans="1:10" ht="30" x14ac:dyDescent="0.25">
      <c r="A3" s="16">
        <v>1</v>
      </c>
      <c r="B3" s="11" t="s">
        <v>124</v>
      </c>
      <c r="C3" s="30" t="s">
        <v>125</v>
      </c>
      <c r="D3" s="25">
        <v>43.5</v>
      </c>
      <c r="E3" s="25">
        <v>9</v>
      </c>
      <c r="F3" s="25" t="s">
        <v>126</v>
      </c>
      <c r="G3" s="25">
        <v>0</v>
      </c>
      <c r="H3" s="25" t="s">
        <v>23</v>
      </c>
      <c r="I3" s="25">
        <v>10</v>
      </c>
      <c r="J3" s="35">
        <f>SUM(D3+E3)</f>
        <v>52.5</v>
      </c>
    </row>
    <row r="4" spans="1:10" ht="30" x14ac:dyDescent="0.25">
      <c r="A4" s="16">
        <v>2</v>
      </c>
      <c r="B4" s="11" t="s">
        <v>127</v>
      </c>
      <c r="C4" s="30" t="s">
        <v>128</v>
      </c>
      <c r="D4" s="25">
        <v>35.33</v>
      </c>
      <c r="E4" s="25">
        <v>4</v>
      </c>
      <c r="F4" s="25" t="s">
        <v>23</v>
      </c>
      <c r="G4" s="25">
        <v>4</v>
      </c>
      <c r="H4" s="25"/>
      <c r="I4" s="25">
        <v>0</v>
      </c>
      <c r="J4" s="35">
        <f t="shared" ref="J4:J11" si="0">D4+E4</f>
        <v>39.33</v>
      </c>
    </row>
    <row r="5" spans="1:10" ht="30" x14ac:dyDescent="0.25">
      <c r="A5" s="16">
        <v>3</v>
      </c>
      <c r="B5" s="11" t="s">
        <v>141</v>
      </c>
      <c r="C5" s="30" t="s">
        <v>142</v>
      </c>
      <c r="D5" s="25">
        <v>21.25</v>
      </c>
      <c r="E5" s="25">
        <v>15</v>
      </c>
      <c r="F5" s="25" t="s">
        <v>16</v>
      </c>
      <c r="G5" s="25">
        <v>0</v>
      </c>
      <c r="H5" s="25" t="s">
        <v>23</v>
      </c>
      <c r="I5" s="25">
        <v>10</v>
      </c>
      <c r="J5" s="35">
        <f t="shared" si="0"/>
        <v>36.25</v>
      </c>
    </row>
    <row r="6" spans="1:10" ht="30" x14ac:dyDescent="0.25">
      <c r="A6" s="16">
        <v>4</v>
      </c>
      <c r="B6" s="11" t="s">
        <v>129</v>
      </c>
      <c r="C6" s="30" t="s">
        <v>130</v>
      </c>
      <c r="D6" s="25">
        <v>25.5</v>
      </c>
      <c r="E6" s="25">
        <v>9</v>
      </c>
      <c r="F6" s="25" t="s">
        <v>23</v>
      </c>
      <c r="G6" s="25">
        <v>4</v>
      </c>
      <c r="H6" s="25" t="s">
        <v>23</v>
      </c>
      <c r="I6" s="25">
        <v>10</v>
      </c>
      <c r="J6" s="35">
        <f t="shared" si="0"/>
        <v>34.5</v>
      </c>
    </row>
    <row r="7" spans="1:10" ht="30" x14ac:dyDescent="0.25">
      <c r="A7" s="16">
        <v>5</v>
      </c>
      <c r="B7" s="11" t="s">
        <v>129</v>
      </c>
      <c r="C7" s="30" t="s">
        <v>131</v>
      </c>
      <c r="D7" s="25">
        <v>19</v>
      </c>
      <c r="E7" s="25">
        <v>15</v>
      </c>
      <c r="F7" s="25" t="s">
        <v>23</v>
      </c>
      <c r="G7" s="25">
        <v>4</v>
      </c>
      <c r="H7" s="25" t="s">
        <v>23</v>
      </c>
      <c r="I7" s="25">
        <v>10</v>
      </c>
      <c r="J7" s="35">
        <f t="shared" si="0"/>
        <v>34</v>
      </c>
    </row>
    <row r="8" spans="1:10" ht="30" x14ac:dyDescent="0.25">
      <c r="A8" s="16">
        <v>6</v>
      </c>
      <c r="B8" s="11" t="s">
        <v>137</v>
      </c>
      <c r="C8" s="30" t="s">
        <v>138</v>
      </c>
      <c r="D8" s="25">
        <v>18.37</v>
      </c>
      <c r="E8" s="25">
        <v>15</v>
      </c>
      <c r="F8" s="25" t="s">
        <v>23</v>
      </c>
      <c r="G8" s="25">
        <v>4</v>
      </c>
      <c r="H8" s="25" t="s">
        <v>23</v>
      </c>
      <c r="I8" s="25">
        <v>10</v>
      </c>
      <c r="J8" s="35">
        <f t="shared" si="0"/>
        <v>33.370000000000005</v>
      </c>
    </row>
    <row r="9" spans="1:10" ht="30" x14ac:dyDescent="0.25">
      <c r="A9" s="16">
        <v>7</v>
      </c>
      <c r="B9" s="11" t="s">
        <v>134</v>
      </c>
      <c r="C9" s="30" t="s">
        <v>139</v>
      </c>
      <c r="D9" s="25">
        <v>18.37</v>
      </c>
      <c r="E9" s="25">
        <v>15</v>
      </c>
      <c r="F9" s="25" t="s">
        <v>23</v>
      </c>
      <c r="G9" s="25">
        <v>4</v>
      </c>
      <c r="H9" s="25" t="s">
        <v>23</v>
      </c>
      <c r="I9" s="25">
        <v>10</v>
      </c>
      <c r="J9" s="35">
        <f t="shared" si="0"/>
        <v>33.370000000000005</v>
      </c>
    </row>
    <row r="10" spans="1:10" ht="30" x14ac:dyDescent="0.25">
      <c r="A10" s="16">
        <v>8</v>
      </c>
      <c r="B10" s="11" t="s">
        <v>132</v>
      </c>
      <c r="C10" s="30" t="s">
        <v>149</v>
      </c>
      <c r="D10" s="25">
        <v>18.37</v>
      </c>
      <c r="E10" s="25">
        <v>15</v>
      </c>
      <c r="F10" s="25" t="s">
        <v>150</v>
      </c>
      <c r="G10" s="25">
        <v>0</v>
      </c>
      <c r="H10" s="25" t="s">
        <v>150</v>
      </c>
      <c r="I10" s="25">
        <v>0</v>
      </c>
      <c r="J10" s="35">
        <f t="shared" si="0"/>
        <v>33.370000000000005</v>
      </c>
    </row>
    <row r="11" spans="1:10" ht="30" x14ac:dyDescent="0.25">
      <c r="A11" s="16">
        <v>9</v>
      </c>
      <c r="B11" s="11" t="s">
        <v>132</v>
      </c>
      <c r="C11" s="30" t="s">
        <v>133</v>
      </c>
      <c r="D11" s="25">
        <v>8.67</v>
      </c>
      <c r="E11" s="25">
        <v>23</v>
      </c>
      <c r="F11" s="25" t="s">
        <v>23</v>
      </c>
      <c r="G11" s="25">
        <v>4</v>
      </c>
      <c r="H11" s="25" t="s">
        <v>23</v>
      </c>
      <c r="I11" s="25">
        <v>10</v>
      </c>
      <c r="J11" s="35">
        <f t="shared" si="0"/>
        <v>31.67</v>
      </c>
    </row>
    <row r="12" spans="1:10" ht="45" x14ac:dyDescent="0.25">
      <c r="A12" s="16">
        <v>10</v>
      </c>
      <c r="B12" s="11" t="s">
        <v>153</v>
      </c>
      <c r="C12" s="30" t="s">
        <v>154</v>
      </c>
      <c r="D12" s="17">
        <v>16.5</v>
      </c>
      <c r="E12" s="16">
        <v>15</v>
      </c>
      <c r="F12" s="25"/>
      <c r="G12" s="16">
        <v>0</v>
      </c>
      <c r="H12" s="16"/>
      <c r="I12" s="16">
        <v>0</v>
      </c>
      <c r="J12" s="18">
        <f>SUM(D12+E12)</f>
        <v>31.5</v>
      </c>
    </row>
    <row r="13" spans="1:10" ht="45" x14ac:dyDescent="0.25">
      <c r="A13" s="16">
        <v>11</v>
      </c>
      <c r="B13" s="11" t="s">
        <v>151</v>
      </c>
      <c r="C13" s="30" t="s">
        <v>152</v>
      </c>
      <c r="D13" s="17">
        <v>9.75</v>
      </c>
      <c r="E13" s="16">
        <v>15</v>
      </c>
      <c r="F13" s="25" t="s">
        <v>23</v>
      </c>
      <c r="G13" s="16">
        <v>4</v>
      </c>
      <c r="H13" s="25" t="s">
        <v>23</v>
      </c>
      <c r="I13" s="16">
        <v>10</v>
      </c>
      <c r="J13" s="18">
        <f>SUM(D13+E13)</f>
        <v>24.75</v>
      </c>
    </row>
    <row r="14" spans="1:10" x14ac:dyDescent="0.25">
      <c r="A14" s="16">
        <v>12</v>
      </c>
      <c r="B14" s="11" t="s">
        <v>143</v>
      </c>
      <c r="C14" s="30" t="s">
        <v>144</v>
      </c>
      <c r="D14" s="25">
        <v>7.25</v>
      </c>
      <c r="E14" s="25">
        <v>15</v>
      </c>
      <c r="F14" s="25"/>
      <c r="G14" s="25">
        <v>0</v>
      </c>
      <c r="H14" s="25"/>
      <c r="I14" s="25">
        <v>0</v>
      </c>
      <c r="J14" s="35">
        <f>D14+E14</f>
        <v>22.25</v>
      </c>
    </row>
    <row r="15" spans="1:10" ht="30" x14ac:dyDescent="0.25">
      <c r="A15" s="16">
        <v>13</v>
      </c>
      <c r="B15" s="11" t="s">
        <v>134</v>
      </c>
      <c r="C15" s="30" t="s">
        <v>140</v>
      </c>
      <c r="D15" s="25">
        <v>12.75</v>
      </c>
      <c r="E15" s="25">
        <v>9</v>
      </c>
      <c r="F15" s="25" t="s">
        <v>23</v>
      </c>
      <c r="G15" s="25">
        <v>4</v>
      </c>
      <c r="H15" s="25" t="s">
        <v>23</v>
      </c>
      <c r="I15" s="25">
        <v>10</v>
      </c>
      <c r="J15" s="35">
        <f>D15+E15</f>
        <v>21.75</v>
      </c>
    </row>
    <row r="16" spans="1:10" ht="45" x14ac:dyDescent="0.25">
      <c r="A16" s="16">
        <v>14</v>
      </c>
      <c r="B16" s="11" t="s">
        <v>155</v>
      </c>
      <c r="C16" s="30" t="s">
        <v>156</v>
      </c>
      <c r="D16" s="17">
        <v>16</v>
      </c>
      <c r="E16" s="16">
        <v>4</v>
      </c>
      <c r="F16" s="25" t="s">
        <v>157</v>
      </c>
      <c r="G16" s="16">
        <v>0</v>
      </c>
      <c r="H16" s="25" t="s">
        <v>23</v>
      </c>
      <c r="I16" s="16">
        <v>10</v>
      </c>
      <c r="J16" s="18">
        <f>SUM(D16+E16)</f>
        <v>20</v>
      </c>
    </row>
    <row r="17" spans="1:10" ht="30" x14ac:dyDescent="0.25">
      <c r="A17" s="16">
        <v>15</v>
      </c>
      <c r="B17" s="11" t="s">
        <v>147</v>
      </c>
      <c r="C17" s="30" t="s">
        <v>148</v>
      </c>
      <c r="D17" s="25">
        <v>18.5</v>
      </c>
      <c r="E17" s="25">
        <v>0</v>
      </c>
      <c r="F17" s="25" t="s">
        <v>23</v>
      </c>
      <c r="G17" s="25">
        <v>4</v>
      </c>
      <c r="H17" s="25"/>
      <c r="I17" s="25">
        <v>0</v>
      </c>
      <c r="J17" s="35">
        <f>D17+E17</f>
        <v>18.5</v>
      </c>
    </row>
    <row r="18" spans="1:10" ht="30" x14ac:dyDescent="0.25">
      <c r="A18" s="16">
        <v>16</v>
      </c>
      <c r="B18" s="11" t="s">
        <v>134</v>
      </c>
      <c r="C18" s="30" t="s">
        <v>135</v>
      </c>
      <c r="D18" s="25">
        <v>7.5</v>
      </c>
      <c r="E18" s="25">
        <v>9</v>
      </c>
      <c r="F18" s="25" t="s">
        <v>136</v>
      </c>
      <c r="G18" s="25">
        <v>0</v>
      </c>
      <c r="H18" s="25" t="s">
        <v>136</v>
      </c>
      <c r="I18" s="25">
        <v>0</v>
      </c>
      <c r="J18" s="35">
        <f>D18+E18</f>
        <v>16.5</v>
      </c>
    </row>
    <row r="19" spans="1:10" ht="30" x14ac:dyDescent="0.25">
      <c r="A19" s="16">
        <v>17</v>
      </c>
      <c r="B19" s="11" t="s">
        <v>145</v>
      </c>
      <c r="C19" s="30" t="s">
        <v>146</v>
      </c>
      <c r="D19" s="25">
        <v>4.5</v>
      </c>
      <c r="E19" s="25">
        <v>9</v>
      </c>
      <c r="F19" s="25" t="s">
        <v>23</v>
      </c>
      <c r="G19" s="25">
        <v>4</v>
      </c>
      <c r="H19" s="25" t="s">
        <v>23</v>
      </c>
      <c r="I19" s="25">
        <v>10</v>
      </c>
      <c r="J19" s="35">
        <f>D19+E19</f>
        <v>13.5</v>
      </c>
    </row>
    <row r="22" spans="1:10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</row>
  </sheetData>
  <sortState xmlns:xlrd2="http://schemas.microsoft.com/office/spreadsheetml/2017/richdata2" ref="A3:J19">
    <sortCondition descending="1" ref="J3:J1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2654-A7D3-4EDA-B798-9B95CE15A2C8}">
  <dimension ref="A2:J9"/>
  <sheetViews>
    <sheetView workbookViewId="0">
      <selection activeCell="J9" sqref="J9"/>
    </sheetView>
  </sheetViews>
  <sheetFormatPr defaultRowHeight="15" x14ac:dyDescent="0.25"/>
  <cols>
    <col min="2" max="2" width="13.42578125" customWidth="1"/>
    <col min="3" max="3" width="20" customWidth="1"/>
  </cols>
  <sheetData>
    <row r="2" spans="1:10" ht="94.5" x14ac:dyDescent="0.25">
      <c r="A2" s="16" t="s">
        <v>0</v>
      </c>
      <c r="B2" s="2" t="s">
        <v>1</v>
      </c>
      <c r="C2" s="2" t="s">
        <v>162</v>
      </c>
      <c r="D2" s="2" t="s">
        <v>3</v>
      </c>
      <c r="E2" s="2" t="s">
        <v>163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30" x14ac:dyDescent="0.25">
      <c r="A3" s="16">
        <v>1</v>
      </c>
      <c r="B3" s="6" t="s">
        <v>27</v>
      </c>
      <c r="C3" s="42" t="s">
        <v>164</v>
      </c>
      <c r="D3" s="43">
        <v>34.17</v>
      </c>
      <c r="E3" s="44">
        <v>9</v>
      </c>
      <c r="F3" s="31" t="s">
        <v>23</v>
      </c>
      <c r="G3" s="44">
        <v>4</v>
      </c>
      <c r="H3" s="31" t="s">
        <v>23</v>
      </c>
      <c r="I3" s="44">
        <v>10</v>
      </c>
      <c r="J3" s="55">
        <f t="shared" ref="J3:J9" si="0">SUM(D3+E3)</f>
        <v>43.17</v>
      </c>
    </row>
    <row r="4" spans="1:10" ht="45" x14ac:dyDescent="0.25">
      <c r="A4" s="16">
        <v>2</v>
      </c>
      <c r="B4" s="11" t="s">
        <v>165</v>
      </c>
      <c r="C4" s="45" t="s">
        <v>166</v>
      </c>
      <c r="D4" s="46">
        <v>28.5</v>
      </c>
      <c r="E4" s="46">
        <v>9</v>
      </c>
      <c r="F4" s="47" t="s">
        <v>23</v>
      </c>
      <c r="G4" s="48">
        <v>4</v>
      </c>
      <c r="H4" s="47" t="s">
        <v>23</v>
      </c>
      <c r="I4" s="46">
        <v>10</v>
      </c>
      <c r="J4" s="18">
        <f t="shared" si="0"/>
        <v>37.5</v>
      </c>
    </row>
    <row r="5" spans="1:10" ht="30" x14ac:dyDescent="0.25">
      <c r="A5" s="16">
        <v>3</v>
      </c>
      <c r="B5" s="11" t="s">
        <v>167</v>
      </c>
      <c r="C5" s="45" t="s">
        <v>168</v>
      </c>
      <c r="D5" s="16">
        <v>11.12</v>
      </c>
      <c r="E5" s="16">
        <v>15</v>
      </c>
      <c r="F5" s="16" t="s">
        <v>23</v>
      </c>
      <c r="G5" s="31">
        <v>4</v>
      </c>
      <c r="H5" s="31"/>
      <c r="I5" s="31">
        <v>0</v>
      </c>
      <c r="J5" s="18">
        <f t="shared" si="0"/>
        <v>26.119999999999997</v>
      </c>
    </row>
    <row r="6" spans="1:10" ht="30" x14ac:dyDescent="0.25">
      <c r="A6" s="16">
        <v>4</v>
      </c>
      <c r="B6" s="11" t="s">
        <v>169</v>
      </c>
      <c r="C6" s="42" t="s">
        <v>170</v>
      </c>
      <c r="D6" s="49">
        <v>6.16</v>
      </c>
      <c r="E6" s="50">
        <v>9</v>
      </c>
      <c r="F6" s="47" t="s">
        <v>23</v>
      </c>
      <c r="G6" s="51">
        <v>4</v>
      </c>
      <c r="H6" s="47" t="s">
        <v>23</v>
      </c>
      <c r="I6" s="51">
        <v>10</v>
      </c>
      <c r="J6" s="18">
        <f t="shared" si="0"/>
        <v>15.16</v>
      </c>
    </row>
    <row r="7" spans="1:10" ht="45" x14ac:dyDescent="0.25">
      <c r="A7" s="16">
        <v>5</v>
      </c>
      <c r="B7" s="11" t="s">
        <v>171</v>
      </c>
      <c r="C7" s="42" t="s">
        <v>172</v>
      </c>
      <c r="D7" s="16">
        <v>12.62</v>
      </c>
      <c r="E7" s="16">
        <v>35</v>
      </c>
      <c r="F7" s="16" t="s">
        <v>12</v>
      </c>
      <c r="G7" s="16">
        <v>4</v>
      </c>
      <c r="H7" s="16"/>
      <c r="I7" s="16">
        <v>0</v>
      </c>
      <c r="J7" s="18">
        <f t="shared" si="0"/>
        <v>47.62</v>
      </c>
    </row>
    <row r="8" spans="1:10" ht="30" x14ac:dyDescent="0.25">
      <c r="A8" s="54">
        <v>6</v>
      </c>
      <c r="B8" s="11" t="s">
        <v>192</v>
      </c>
      <c r="C8" s="42" t="s">
        <v>182</v>
      </c>
      <c r="D8" s="16">
        <v>45.33</v>
      </c>
      <c r="E8" s="16">
        <v>4</v>
      </c>
      <c r="F8" s="16"/>
      <c r="G8" s="16">
        <v>0</v>
      </c>
      <c r="H8" s="16"/>
      <c r="I8" s="16">
        <v>0</v>
      </c>
      <c r="J8" s="18">
        <f t="shared" si="0"/>
        <v>49.33</v>
      </c>
    </row>
    <row r="9" spans="1:10" ht="30" x14ac:dyDescent="0.25">
      <c r="A9" s="54">
        <v>7</v>
      </c>
      <c r="B9" s="11" t="s">
        <v>195</v>
      </c>
      <c r="C9" s="42" t="s">
        <v>194</v>
      </c>
      <c r="D9" s="16">
        <v>134.99</v>
      </c>
      <c r="E9" s="16">
        <v>4</v>
      </c>
      <c r="F9" s="16" t="s">
        <v>16</v>
      </c>
      <c r="G9" s="16">
        <v>4</v>
      </c>
      <c r="H9" s="16"/>
      <c r="I9" s="16">
        <v>0</v>
      </c>
      <c r="J9" s="18">
        <f t="shared" si="0"/>
        <v>138.99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DE08-6C94-4F4D-8CA0-B8E96D51D896}">
  <dimension ref="A2:J6"/>
  <sheetViews>
    <sheetView workbookViewId="0">
      <selection activeCell="Q24" sqref="Q24"/>
    </sheetView>
  </sheetViews>
  <sheetFormatPr defaultRowHeight="15" x14ac:dyDescent="0.25"/>
  <cols>
    <col min="1" max="1" width="5.140625" customWidth="1"/>
    <col min="2" max="2" width="14.7109375" customWidth="1"/>
    <col min="3" max="3" width="17" customWidth="1"/>
  </cols>
  <sheetData>
    <row r="2" spans="1:10" ht="94.5" x14ac:dyDescent="0.25">
      <c r="A2" s="16" t="s">
        <v>0</v>
      </c>
      <c r="B2" s="2" t="s">
        <v>1</v>
      </c>
      <c r="C2" s="2" t="s">
        <v>173</v>
      </c>
      <c r="D2" s="2" t="s">
        <v>3</v>
      </c>
      <c r="E2" s="2" t="s">
        <v>163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30" x14ac:dyDescent="0.25">
      <c r="A3" s="16">
        <v>1</v>
      </c>
      <c r="B3" s="11" t="s">
        <v>174</v>
      </c>
      <c r="C3" s="52" t="s">
        <v>175</v>
      </c>
      <c r="D3" s="16">
        <v>22.12</v>
      </c>
      <c r="E3" s="16">
        <v>15</v>
      </c>
      <c r="F3" s="16" t="s">
        <v>23</v>
      </c>
      <c r="G3" s="16">
        <v>4</v>
      </c>
      <c r="H3" s="16" t="s">
        <v>23</v>
      </c>
      <c r="I3" s="53">
        <v>10</v>
      </c>
      <c r="J3" s="18">
        <f>SUM(D3+E3)</f>
        <v>37.120000000000005</v>
      </c>
    </row>
    <row r="4" spans="1:10" ht="30" x14ac:dyDescent="0.25">
      <c r="A4" s="16">
        <v>2</v>
      </c>
      <c r="B4" s="6" t="s">
        <v>176</v>
      </c>
      <c r="C4" s="52" t="s">
        <v>177</v>
      </c>
      <c r="D4" s="16">
        <v>11.25</v>
      </c>
      <c r="E4" s="16">
        <v>9</v>
      </c>
      <c r="F4" s="16" t="s">
        <v>23</v>
      </c>
      <c r="G4" s="16">
        <v>4</v>
      </c>
      <c r="H4" s="16" t="s">
        <v>23</v>
      </c>
      <c r="I4" s="16">
        <v>10</v>
      </c>
      <c r="J4" s="18">
        <f>SUM(D4+E4)</f>
        <v>20.25</v>
      </c>
    </row>
    <row r="5" spans="1:10" ht="30" x14ac:dyDescent="0.25">
      <c r="A5" s="16">
        <v>3</v>
      </c>
      <c r="B5" s="6" t="s">
        <v>178</v>
      </c>
      <c r="C5" s="52" t="s">
        <v>179</v>
      </c>
      <c r="D5" s="16">
        <v>10.75</v>
      </c>
      <c r="E5" s="16">
        <v>9</v>
      </c>
      <c r="F5" s="16" t="s">
        <v>23</v>
      </c>
      <c r="G5" s="16">
        <v>4</v>
      </c>
      <c r="H5" s="16"/>
      <c r="I5" s="16">
        <v>0</v>
      </c>
      <c r="J5" s="18">
        <f>SUM(D5+E5)</f>
        <v>19.75</v>
      </c>
    </row>
    <row r="6" spans="1:10" ht="30" x14ac:dyDescent="0.25">
      <c r="A6" s="16">
        <v>4</v>
      </c>
      <c r="B6" s="16" t="s">
        <v>17</v>
      </c>
      <c r="C6" s="52" t="s">
        <v>180</v>
      </c>
      <c r="D6" s="16">
        <v>23.25</v>
      </c>
      <c r="E6" s="16">
        <v>9</v>
      </c>
      <c r="F6" s="16" t="s">
        <v>23</v>
      </c>
      <c r="G6" s="16">
        <v>4</v>
      </c>
      <c r="H6" s="16"/>
      <c r="I6" s="16">
        <v>0</v>
      </c>
      <c r="J6" s="18">
        <f>SUM(D6+E6)</f>
        <v>32.25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E7D2-3A0B-4272-9562-BD91E279E1AA}">
  <dimension ref="A2:J4"/>
  <sheetViews>
    <sheetView workbookViewId="0">
      <selection activeCell="J3" sqref="J3:J4"/>
    </sheetView>
  </sheetViews>
  <sheetFormatPr defaultRowHeight="15" x14ac:dyDescent="0.25"/>
  <cols>
    <col min="1" max="1" width="6.28515625" customWidth="1"/>
    <col min="2" max="2" width="19.7109375" customWidth="1"/>
    <col min="3" max="3" width="17.85546875" customWidth="1"/>
  </cols>
  <sheetData>
    <row r="2" spans="1:10" ht="94.5" x14ac:dyDescent="0.25">
      <c r="A2" s="16" t="s">
        <v>0</v>
      </c>
      <c r="B2" s="2" t="s">
        <v>1</v>
      </c>
      <c r="C2" s="2" t="s">
        <v>199</v>
      </c>
      <c r="D2" s="2" t="s">
        <v>3</v>
      </c>
      <c r="E2" s="2" t="s">
        <v>163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30" x14ac:dyDescent="0.25">
      <c r="A3" s="16">
        <v>1</v>
      </c>
      <c r="B3" s="16" t="s">
        <v>35</v>
      </c>
      <c r="C3" s="42" t="s">
        <v>185</v>
      </c>
      <c r="D3" s="17">
        <v>11.12</v>
      </c>
      <c r="E3" s="17">
        <v>23</v>
      </c>
      <c r="F3" s="17"/>
      <c r="G3" s="17">
        <v>0</v>
      </c>
      <c r="H3" s="17"/>
      <c r="I3" s="17">
        <v>0</v>
      </c>
      <c r="J3" s="18">
        <f>SUM(D3+E3)</f>
        <v>34.119999999999997</v>
      </c>
    </row>
    <row r="4" spans="1:10" ht="30" x14ac:dyDescent="0.25">
      <c r="A4" s="16">
        <v>2</v>
      </c>
      <c r="B4" s="16" t="s">
        <v>27</v>
      </c>
      <c r="C4" s="42" t="s">
        <v>186</v>
      </c>
      <c r="D4" s="17">
        <v>12.63</v>
      </c>
      <c r="E4" s="17">
        <v>0</v>
      </c>
      <c r="F4" s="17"/>
      <c r="G4" s="17">
        <v>0</v>
      </c>
      <c r="H4" s="17"/>
      <c r="I4" s="17">
        <v>0</v>
      </c>
      <c r="J4" s="18">
        <f>SUM(D4+E4)</f>
        <v>12.63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35A45-5518-4A36-A6C8-216E66B4E1C5}">
  <dimension ref="A2:J3"/>
  <sheetViews>
    <sheetView workbookViewId="0">
      <selection activeCell="M9" sqref="M9"/>
    </sheetView>
  </sheetViews>
  <sheetFormatPr defaultRowHeight="15" x14ac:dyDescent="0.25"/>
  <cols>
    <col min="1" max="1" width="5.85546875" customWidth="1"/>
    <col min="2" max="2" width="14.28515625" customWidth="1"/>
    <col min="3" max="3" width="15.42578125" customWidth="1"/>
  </cols>
  <sheetData>
    <row r="2" spans="1:10" ht="94.5" x14ac:dyDescent="0.25">
      <c r="A2" s="16" t="s">
        <v>0</v>
      </c>
      <c r="B2" s="2" t="s">
        <v>1</v>
      </c>
      <c r="C2" s="2" t="s">
        <v>187</v>
      </c>
      <c r="D2" s="2" t="s">
        <v>3</v>
      </c>
      <c r="E2" s="2" t="s">
        <v>163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45" x14ac:dyDescent="0.25">
      <c r="A3" s="16">
        <v>1</v>
      </c>
      <c r="B3" s="6" t="s">
        <v>193</v>
      </c>
      <c r="C3" s="6" t="s">
        <v>190</v>
      </c>
      <c r="D3" s="16">
        <v>14.87</v>
      </c>
      <c r="E3" s="16">
        <v>0</v>
      </c>
      <c r="F3" s="16"/>
      <c r="G3" s="16">
        <v>0</v>
      </c>
      <c r="H3" s="16"/>
      <c r="I3" s="16">
        <v>0</v>
      </c>
      <c r="J3" s="17">
        <f>SUM(D3+E3)</f>
        <v>14.87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9F4B-04F8-4FD6-A266-9256EF037D1C}">
  <dimension ref="A2:J3"/>
  <sheetViews>
    <sheetView workbookViewId="0">
      <selection activeCell="A2" sqref="A2:J2"/>
    </sheetView>
  </sheetViews>
  <sheetFormatPr defaultRowHeight="15" x14ac:dyDescent="0.25"/>
  <cols>
    <col min="1" max="1" width="7" customWidth="1"/>
    <col min="2" max="2" width="10.85546875" customWidth="1"/>
    <col min="3" max="3" width="17.42578125" customWidth="1"/>
  </cols>
  <sheetData>
    <row r="2" spans="1:10" ht="94.5" x14ac:dyDescent="0.25">
      <c r="A2" s="16" t="s">
        <v>0</v>
      </c>
      <c r="B2" s="2" t="s">
        <v>1</v>
      </c>
      <c r="C2" s="2" t="s">
        <v>188</v>
      </c>
      <c r="D2" s="2" t="s">
        <v>3</v>
      </c>
      <c r="E2" s="2" t="s">
        <v>163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45" x14ac:dyDescent="0.25">
      <c r="A3" s="16">
        <v>1</v>
      </c>
      <c r="B3" s="6" t="s">
        <v>191</v>
      </c>
      <c r="C3" s="25" t="s">
        <v>189</v>
      </c>
      <c r="D3" s="16">
        <v>50.83</v>
      </c>
      <c r="E3" s="16"/>
      <c r="F3" s="6" t="s">
        <v>23</v>
      </c>
      <c r="G3" s="16">
        <v>4</v>
      </c>
      <c r="H3" s="16"/>
      <c r="I3" s="16"/>
      <c r="J3" s="8">
        <f>SUM(D3+G3)</f>
        <v>54.83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8E2C-6680-4080-9110-E0BF9401A600}">
  <dimension ref="A2:J3"/>
  <sheetViews>
    <sheetView workbookViewId="0">
      <selection activeCell="E12" sqref="E12"/>
    </sheetView>
  </sheetViews>
  <sheetFormatPr defaultRowHeight="15" x14ac:dyDescent="0.25"/>
  <cols>
    <col min="3" max="3" width="23.5703125" customWidth="1"/>
  </cols>
  <sheetData>
    <row r="2" spans="1:10" ht="94.5" x14ac:dyDescent="0.25">
      <c r="A2" s="16" t="s">
        <v>0</v>
      </c>
      <c r="B2" s="2" t="s">
        <v>1</v>
      </c>
      <c r="C2" s="2" t="s">
        <v>209</v>
      </c>
      <c r="D2" s="2" t="s">
        <v>3</v>
      </c>
      <c r="E2" s="2" t="s">
        <v>163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60" x14ac:dyDescent="0.25">
      <c r="A3" s="16">
        <v>1</v>
      </c>
      <c r="B3" s="6" t="s">
        <v>207</v>
      </c>
      <c r="C3" s="17" t="s">
        <v>208</v>
      </c>
      <c r="D3" s="16">
        <v>9.16</v>
      </c>
      <c r="E3" s="16">
        <v>9</v>
      </c>
      <c r="F3" s="16" t="s">
        <v>23</v>
      </c>
      <c r="G3" s="16">
        <v>4</v>
      </c>
      <c r="H3" s="16" t="s">
        <v>23</v>
      </c>
      <c r="I3" s="16">
        <v>10</v>
      </c>
      <c r="J3" s="18">
        <f>SUM(D3+E3)</f>
        <v>18.16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ΠΕ70</vt:lpstr>
      <vt:lpstr>ΣΤΗ ΔΙΑΘΕΣΗ</vt:lpstr>
      <vt:lpstr>ΠΕ60</vt:lpstr>
      <vt:lpstr>ΠΕ11</vt:lpstr>
      <vt:lpstr>ΠΕ06</vt:lpstr>
      <vt:lpstr>ΠΕ86</vt:lpstr>
      <vt:lpstr>ΠΕ91</vt:lpstr>
      <vt:lpstr>ΠΕ05</vt:lpstr>
      <vt:lpstr>ΠΕ07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ypaith</dc:creator>
  <cp:lastModifiedBy>ypaith</cp:lastModifiedBy>
  <dcterms:created xsi:type="dcterms:W3CDTF">2015-06-05T18:19:34Z</dcterms:created>
  <dcterms:modified xsi:type="dcterms:W3CDTF">2023-08-10T12:00:39Z</dcterms:modified>
</cp:coreProperties>
</file>